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95" activeTab="0"/>
  </bookViews>
  <sheets>
    <sheet name="積算表（金抜き）" sheetId="1" r:id="rId1"/>
  </sheets>
  <definedNames>
    <definedName name="_xlnm.Print_Area" localSheetId="0">'積算表（金抜き）'!$B$1:$N$18</definedName>
  </definedNames>
  <calcPr fullCalcOnLoad="1"/>
</workbook>
</file>

<file path=xl/sharedStrings.xml><?xml version="1.0" encoding="utf-8"?>
<sst xmlns="http://schemas.openxmlformats.org/spreadsheetml/2006/main" count="44" uniqueCount="35">
  <si>
    <t>植物公園固形状一般廃棄物の搬出及び処理業務の経費内訳</t>
  </si>
  <si>
    <t>区　分</t>
  </si>
  <si>
    <t>運転手</t>
  </si>
  <si>
    <t>内　　　訳</t>
  </si>
  <si>
    <t>可燃</t>
  </si>
  <si>
    <t>回＝</t>
  </si>
  <si>
    <t>小計(1)</t>
  </si>
  <si>
    <t>搬出経費</t>
  </si>
  <si>
    <t>消費税及び地方消費税（5）</t>
  </si>
  <si>
    <t>（ゴミ搬出用トラック損料含む）</t>
  </si>
  <si>
    <t>　</t>
  </si>
  <si>
    <t>円　　　</t>
  </si>
  <si>
    <t>　×</t>
  </si>
  <si>
    <t>円</t>
  </si>
  <si>
    <t>残渣</t>
  </si>
  <si>
    <t>処分費用</t>
  </si>
  <si>
    <t>×</t>
  </si>
  <si>
    <t>　　　　(円）</t>
  </si>
  <si>
    <t>小計(2)</t>
  </si>
  <si>
    <t>諸経費(3)</t>
  </si>
  <si>
    <t>小計（4）</t>
  </si>
  <si>
    <t>（4）×10％</t>
  </si>
  <si>
    <t>（1＋2＋3）　　（千円未満切捨）</t>
  </si>
  <si>
    <t>共通仮設費・現場管理費・一般管理費</t>
  </si>
  <si>
    <t>円/kg＝</t>
  </si>
  <si>
    <t>　×</t>
  </si>
  <si>
    <t>不燃</t>
  </si>
  <si>
    <t>プラスチック</t>
  </si>
  <si>
    <r>
      <t>k</t>
    </r>
    <r>
      <rPr>
        <sz val="11"/>
        <rFont val="ＭＳ Ｐゴシック"/>
        <family val="3"/>
      </rPr>
      <t>g</t>
    </r>
  </si>
  <si>
    <t>合計(6)（単年）</t>
  </si>
  <si>
    <t>（4＋5）</t>
  </si>
  <si>
    <t>消費税及び地方消費税（５年）</t>
  </si>
  <si>
    <t>（5）×５</t>
  </si>
  <si>
    <t>合計（５年）</t>
  </si>
  <si>
    <t>（6）×５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</si>
</sst>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#,##0.0_ ;[Red]\-#,##0.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61">
      <alignment vertical="center"/>
      <protection/>
    </xf>
    <xf numFmtId="3" fontId="0" fillId="0" borderId="0" xfId="61" applyNumberFormat="1">
      <alignment vertical="center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2" xfId="61" applyBorder="1">
      <alignment vertical="center"/>
      <protection/>
    </xf>
    <xf numFmtId="0" fontId="2" fillId="0" borderId="12" xfId="61" applyFont="1" applyBorder="1">
      <alignment vertical="center"/>
      <protection/>
    </xf>
    <xf numFmtId="178" fontId="0" fillId="0" borderId="13" xfId="61" applyNumberFormat="1" applyBorder="1">
      <alignment vertical="center"/>
      <protection/>
    </xf>
    <xf numFmtId="178" fontId="0" fillId="0" borderId="14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0" fontId="43" fillId="0" borderId="14" xfId="61" applyFont="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3" xfId="61" applyBorder="1">
      <alignment vertical="center"/>
      <protection/>
    </xf>
    <xf numFmtId="0" fontId="2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0" xfId="61" applyAlignment="1">
      <alignment horizontal="right" vertical="center"/>
      <protection/>
    </xf>
    <xf numFmtId="3" fontId="7" fillId="0" borderId="0" xfId="61" applyNumberFormat="1" applyFont="1">
      <alignment vertical="center"/>
      <protection/>
    </xf>
    <xf numFmtId="0" fontId="0" fillId="0" borderId="19" xfId="61" applyBorder="1">
      <alignment vertical="center"/>
      <protection/>
    </xf>
    <xf numFmtId="0" fontId="0" fillId="0" borderId="20" xfId="61" applyBorder="1">
      <alignment vertical="center"/>
      <protection/>
    </xf>
    <xf numFmtId="38" fontId="7" fillId="0" borderId="0" xfId="50" applyFont="1" applyAlignment="1">
      <alignment vertical="center"/>
    </xf>
    <xf numFmtId="0" fontId="3" fillId="0" borderId="19" xfId="61" applyFont="1" applyBorder="1">
      <alignment vertical="center"/>
      <protection/>
    </xf>
    <xf numFmtId="38" fontId="7" fillId="0" borderId="16" xfId="50" applyFont="1" applyBorder="1" applyAlignment="1">
      <alignment vertical="center"/>
    </xf>
    <xf numFmtId="3" fontId="5" fillId="0" borderId="16" xfId="61" applyNumberFormat="1" applyFont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0" fillId="0" borderId="0" xfId="61" applyAlignment="1">
      <alignment/>
      <protection/>
    </xf>
    <xf numFmtId="178" fontId="0" fillId="0" borderId="0" xfId="61" applyNumberFormat="1">
      <alignment vertical="center"/>
      <protection/>
    </xf>
    <xf numFmtId="0" fontId="0" fillId="0" borderId="11" xfId="61" applyBorder="1">
      <alignment vertical="center"/>
      <protection/>
    </xf>
    <xf numFmtId="0" fontId="0" fillId="0" borderId="10" xfId="61" applyBorder="1">
      <alignment vertical="center"/>
      <protection/>
    </xf>
    <xf numFmtId="0" fontId="0" fillId="0" borderId="12" xfId="61" applyBorder="1">
      <alignment vertical="center"/>
      <protection/>
    </xf>
    <xf numFmtId="178" fontId="8" fillId="0" borderId="10" xfId="61" applyNumberFormat="1" applyFont="1" applyBorder="1">
      <alignment vertical="center"/>
      <protection/>
    </xf>
    <xf numFmtId="178" fontId="8" fillId="0" borderId="12" xfId="61" applyNumberFormat="1" applyFont="1" applyBorder="1">
      <alignment vertical="center"/>
      <protection/>
    </xf>
    <xf numFmtId="178" fontId="8" fillId="0" borderId="10" xfId="50" applyNumberFormat="1" applyFont="1" applyBorder="1" applyAlignment="1">
      <alignment vertical="center"/>
    </xf>
    <xf numFmtId="178" fontId="8" fillId="0" borderId="12" xfId="50" applyNumberFormat="1" applyFont="1" applyBorder="1" applyAlignment="1">
      <alignment vertical="center"/>
    </xf>
    <xf numFmtId="178" fontId="7" fillId="0" borderId="0" xfId="61" applyNumberFormat="1" applyFont="1">
      <alignment vertical="center"/>
      <protection/>
    </xf>
    <xf numFmtId="178" fontId="7" fillId="0" borderId="20" xfId="61" applyNumberFormat="1" applyFont="1" applyBorder="1">
      <alignment vertical="center"/>
      <protection/>
    </xf>
    <xf numFmtId="178" fontId="0" fillId="0" borderId="0" xfId="61" applyNumberFormat="1">
      <alignment vertical="center"/>
      <protection/>
    </xf>
    <xf numFmtId="178" fontId="0" fillId="0" borderId="10" xfId="50" applyNumberFormat="1" applyFont="1" applyBorder="1" applyAlignment="1">
      <alignment vertical="center"/>
    </xf>
    <xf numFmtId="178" fontId="0" fillId="0" borderId="12" xfId="50" applyNumberFormat="1" applyFont="1" applyBorder="1" applyAlignment="1">
      <alignment vertical="center"/>
    </xf>
    <xf numFmtId="0" fontId="0" fillId="0" borderId="0" xfId="6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 textRotation="255"/>
      <protection/>
    </xf>
    <xf numFmtId="0" fontId="0" fillId="0" borderId="22" xfId="61" applyBorder="1" applyAlignment="1">
      <alignment horizontal="center" vertical="center" textRotation="255"/>
      <protection/>
    </xf>
    <xf numFmtId="0" fontId="0" fillId="0" borderId="23" xfId="61" applyBorder="1" applyAlignment="1">
      <alignment horizontal="center" vertical="center" textRotation="255"/>
      <protection/>
    </xf>
    <xf numFmtId="178" fontId="0" fillId="0" borderId="16" xfId="50" applyNumberFormat="1" applyFont="1" applyBorder="1" applyAlignment="1">
      <alignment vertical="center"/>
    </xf>
    <xf numFmtId="178" fontId="0" fillId="0" borderId="18" xfId="50" applyNumberFormat="1" applyFont="1" applyBorder="1" applyAlignment="1">
      <alignment vertical="center"/>
    </xf>
    <xf numFmtId="178" fontId="0" fillId="0" borderId="0" xfId="50" applyNumberFormat="1" applyFont="1" applyAlignment="1">
      <alignment vertical="center"/>
    </xf>
    <xf numFmtId="178" fontId="0" fillId="0" borderId="20" xfId="50" applyNumberFormat="1" applyFont="1" applyBorder="1" applyAlignment="1">
      <alignment vertical="center"/>
    </xf>
    <xf numFmtId="179" fontId="6" fillId="0" borderId="16" xfId="50" applyNumberFormat="1" applyFont="1" applyFill="1" applyBorder="1" applyAlignment="1">
      <alignment horizontal="right" vertical="center"/>
    </xf>
    <xf numFmtId="178" fontId="5" fillId="0" borderId="10" xfId="61" applyNumberFormat="1" applyFont="1" applyBorder="1">
      <alignment vertical="center"/>
      <protection/>
    </xf>
    <xf numFmtId="178" fontId="5" fillId="0" borderId="12" xfId="61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8"/>
  <sheetViews>
    <sheetView showZeros="0" tabSelected="1" zoomScalePageLayoutView="0" workbookViewId="0" topLeftCell="A1">
      <selection activeCell="P5" sqref="P5"/>
    </sheetView>
  </sheetViews>
  <sheetFormatPr defaultColWidth="9.00390625" defaultRowHeight="13.5"/>
  <cols>
    <col min="1" max="1" width="13.375" style="1" customWidth="1"/>
    <col min="2" max="2" width="4.125" style="1" customWidth="1"/>
    <col min="3" max="3" width="19.00390625" style="1" customWidth="1"/>
    <col min="4" max="4" width="10.125" style="1" customWidth="1"/>
    <col min="5" max="5" width="10.50390625" style="1" customWidth="1"/>
    <col min="6" max="6" width="9.25390625" style="1" customWidth="1"/>
    <col min="7" max="7" width="4.875" style="1" customWidth="1"/>
    <col min="8" max="8" width="3.75390625" style="1" customWidth="1"/>
    <col min="9" max="9" width="4.00390625" style="1" customWidth="1"/>
    <col min="10" max="10" width="4.875" style="1" customWidth="1"/>
    <col min="11" max="11" width="5.25390625" style="1" customWidth="1"/>
    <col min="12" max="12" width="4.125" style="1" customWidth="1"/>
    <col min="13" max="13" width="9.75390625" style="1" customWidth="1"/>
    <col min="14" max="14" width="6.50390625" style="1" customWidth="1"/>
    <col min="15" max="16" width="9.25390625" style="1" bestFit="1" customWidth="1"/>
    <col min="17" max="16384" width="9.00390625" style="1" customWidth="1"/>
  </cols>
  <sheetData>
    <row r="1" ht="29.25" customHeight="1"/>
    <row r="2" spans="2:13" ht="30" customHeight="1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27" customHeight="1">
      <c r="M3" s="26" t="s">
        <v>17</v>
      </c>
    </row>
    <row r="4" spans="2:13" ht="20.25" customHeight="1">
      <c r="B4" s="41" t="s">
        <v>1</v>
      </c>
      <c r="C4" s="42"/>
      <c r="D4" s="5"/>
      <c r="E4" s="41" t="s">
        <v>3</v>
      </c>
      <c r="F4" s="42"/>
      <c r="G4" s="42"/>
      <c r="H4" s="42"/>
      <c r="I4" s="42"/>
      <c r="J4" s="42"/>
      <c r="K4" s="42"/>
      <c r="L4" s="42"/>
      <c r="M4" s="43"/>
    </row>
    <row r="5" spans="2:13" ht="30" customHeight="1">
      <c r="B5" s="44" t="s">
        <v>7</v>
      </c>
      <c r="C5" s="15" t="s">
        <v>2</v>
      </c>
      <c r="D5" s="16"/>
      <c r="E5" s="15" t="s">
        <v>4</v>
      </c>
      <c r="F5" s="23"/>
      <c r="G5" s="14" t="s">
        <v>11</v>
      </c>
      <c r="H5" s="14" t="s">
        <v>12</v>
      </c>
      <c r="I5" s="14" t="s">
        <v>10</v>
      </c>
      <c r="J5" s="14">
        <v>60</v>
      </c>
      <c r="K5" s="14" t="s">
        <v>5</v>
      </c>
      <c r="L5" s="47">
        <f>F5*J5</f>
        <v>0</v>
      </c>
      <c r="M5" s="48"/>
    </row>
    <row r="6" spans="2:13" ht="30" customHeight="1">
      <c r="B6" s="45"/>
      <c r="C6" s="22" t="s">
        <v>9</v>
      </c>
      <c r="D6" s="20"/>
      <c r="E6" s="19" t="s">
        <v>27</v>
      </c>
      <c r="F6" s="21"/>
      <c r="G6" s="1" t="s">
        <v>13</v>
      </c>
      <c r="H6" s="1" t="s">
        <v>12</v>
      </c>
      <c r="I6" s="1" t="s">
        <v>10</v>
      </c>
      <c r="J6" s="1">
        <v>12</v>
      </c>
      <c r="K6" s="1" t="s">
        <v>5</v>
      </c>
      <c r="L6" s="49">
        <f>F6*J6</f>
        <v>0</v>
      </c>
      <c r="M6" s="50"/>
    </row>
    <row r="7" spans="2:13" ht="30" customHeight="1">
      <c r="B7" s="45"/>
      <c r="C7" s="22"/>
      <c r="D7" s="20"/>
      <c r="E7" s="19" t="s">
        <v>26</v>
      </c>
      <c r="F7" s="21"/>
      <c r="G7" s="1" t="s">
        <v>13</v>
      </c>
      <c r="H7" s="1" t="s">
        <v>12</v>
      </c>
      <c r="J7" s="1">
        <v>6</v>
      </c>
      <c r="K7" s="1" t="s">
        <v>5</v>
      </c>
      <c r="L7" s="49">
        <f>F7*J7</f>
        <v>0</v>
      </c>
      <c r="M7" s="50"/>
    </row>
    <row r="8" spans="2:13" ht="30" customHeight="1">
      <c r="B8" s="45"/>
      <c r="C8" s="19"/>
      <c r="D8" s="20"/>
      <c r="E8" s="19" t="s">
        <v>14</v>
      </c>
      <c r="F8" s="18"/>
      <c r="G8" s="1" t="s">
        <v>13</v>
      </c>
      <c r="H8" s="17" t="s">
        <v>16</v>
      </c>
      <c r="J8" s="1">
        <v>14</v>
      </c>
      <c r="K8" s="1" t="s">
        <v>5</v>
      </c>
      <c r="L8" s="35">
        <f>F8*J8</f>
        <v>0</v>
      </c>
      <c r="M8" s="36"/>
    </row>
    <row r="9" spans="2:13" ht="30" customHeight="1">
      <c r="B9" s="46"/>
      <c r="C9" s="4" t="s">
        <v>6</v>
      </c>
      <c r="D9" s="5"/>
      <c r="E9" s="4"/>
      <c r="F9" s="3"/>
      <c r="G9" s="3"/>
      <c r="H9" s="3"/>
      <c r="I9" s="3"/>
      <c r="J9" s="3"/>
      <c r="K9" s="3"/>
      <c r="L9" s="52">
        <f>SUM(L5:L8)</f>
        <v>0</v>
      </c>
      <c r="M9" s="53"/>
    </row>
    <row r="10" spans="2:13" ht="30" customHeight="1">
      <c r="B10" s="44" t="s">
        <v>15</v>
      </c>
      <c r="C10" s="15" t="s">
        <v>14</v>
      </c>
      <c r="D10" s="16"/>
      <c r="E10" s="15"/>
      <c r="F10" s="24">
        <v>20000</v>
      </c>
      <c r="G10" s="25" t="s">
        <v>28</v>
      </c>
      <c r="H10" s="13" t="s">
        <v>25</v>
      </c>
      <c r="I10" s="51"/>
      <c r="J10" s="51"/>
      <c r="K10" s="13" t="s">
        <v>24</v>
      </c>
      <c r="L10" s="47"/>
      <c r="M10" s="48"/>
    </row>
    <row r="11" spans="2:13" ht="17.25" customHeight="1">
      <c r="B11" s="45"/>
      <c r="C11" s="11"/>
      <c r="D11" s="12"/>
      <c r="E11" s="11"/>
      <c r="F11" s="9"/>
      <c r="G11" s="10"/>
      <c r="H11" s="9"/>
      <c r="I11" s="9"/>
      <c r="J11" s="9"/>
      <c r="K11" s="9"/>
      <c r="L11" s="8"/>
      <c r="M11" s="7"/>
    </row>
    <row r="12" spans="2:16" ht="30" customHeight="1">
      <c r="B12" s="46"/>
      <c r="C12" s="4" t="s">
        <v>18</v>
      </c>
      <c r="D12" s="5"/>
      <c r="E12" s="4"/>
      <c r="F12" s="3"/>
      <c r="G12" s="3"/>
      <c r="H12" s="3"/>
      <c r="I12" s="3"/>
      <c r="J12" s="3"/>
      <c r="K12" s="3"/>
      <c r="L12" s="52">
        <f>SUM(L10:L11)</f>
        <v>0</v>
      </c>
      <c r="M12" s="53"/>
      <c r="O12" s="37"/>
      <c r="P12" s="37"/>
    </row>
    <row r="13" spans="2:13" ht="30" customHeight="1">
      <c r="B13" s="28" t="s">
        <v>19</v>
      </c>
      <c r="C13" s="29"/>
      <c r="D13" s="30"/>
      <c r="E13" s="4" t="s">
        <v>23</v>
      </c>
      <c r="F13" s="3"/>
      <c r="G13" s="3"/>
      <c r="H13" s="3"/>
      <c r="I13" s="3"/>
      <c r="J13" s="3"/>
      <c r="K13" s="3"/>
      <c r="L13" s="38"/>
      <c r="M13" s="39"/>
    </row>
    <row r="14" spans="2:15" ht="30" customHeight="1">
      <c r="B14" s="28" t="s">
        <v>20</v>
      </c>
      <c r="C14" s="29"/>
      <c r="D14" s="30"/>
      <c r="E14" s="4" t="s">
        <v>22</v>
      </c>
      <c r="F14" s="3"/>
      <c r="G14" s="3"/>
      <c r="H14" s="3"/>
      <c r="I14" s="3"/>
      <c r="J14" s="3"/>
      <c r="K14" s="3"/>
      <c r="L14" s="33">
        <f>INT((L9+L12+L13)/1000)*1000</f>
        <v>0</v>
      </c>
      <c r="M14" s="34"/>
      <c r="O14" s="27">
        <f>ROUNDDOWN(L9+L12+L13,-3)</f>
        <v>0</v>
      </c>
    </row>
    <row r="15" spans="2:16" ht="30" customHeight="1">
      <c r="B15" s="4" t="s">
        <v>8</v>
      </c>
      <c r="C15" s="3"/>
      <c r="D15" s="6"/>
      <c r="E15" s="4" t="s">
        <v>21</v>
      </c>
      <c r="F15" s="3"/>
      <c r="G15" s="3"/>
      <c r="H15" s="3"/>
      <c r="I15" s="3"/>
      <c r="J15" s="3"/>
      <c r="K15" s="3"/>
      <c r="L15" s="33">
        <f>L14*0.1</f>
        <v>0</v>
      </c>
      <c r="M15" s="34"/>
      <c r="N15" s="2"/>
      <c r="O15" s="2"/>
      <c r="P15" s="2"/>
    </row>
    <row r="16" spans="2:16" ht="30" customHeight="1">
      <c r="B16" s="28" t="s">
        <v>29</v>
      </c>
      <c r="C16" s="29"/>
      <c r="D16" s="30"/>
      <c r="E16" s="4" t="s">
        <v>30</v>
      </c>
      <c r="F16" s="3"/>
      <c r="G16" s="3"/>
      <c r="H16" s="3"/>
      <c r="I16" s="3"/>
      <c r="J16" s="3"/>
      <c r="K16" s="3"/>
      <c r="L16" s="31">
        <f>L14+L15</f>
        <v>0</v>
      </c>
      <c r="M16" s="32"/>
      <c r="O16" s="2"/>
      <c r="P16" s="2"/>
    </row>
    <row r="17" spans="2:16" ht="30" customHeight="1">
      <c r="B17" s="4" t="s">
        <v>31</v>
      </c>
      <c r="C17" s="3"/>
      <c r="D17" s="6"/>
      <c r="E17" s="4" t="s">
        <v>32</v>
      </c>
      <c r="F17" s="3"/>
      <c r="G17" s="3"/>
      <c r="H17" s="3"/>
      <c r="I17" s="3"/>
      <c r="J17" s="3"/>
      <c r="K17" s="3"/>
      <c r="L17" s="33">
        <f>L15*5</f>
        <v>0</v>
      </c>
      <c r="M17" s="34"/>
      <c r="N17" s="2"/>
      <c r="O17" s="2"/>
      <c r="P17" s="2"/>
    </row>
    <row r="18" spans="2:16" ht="30" customHeight="1">
      <c r="B18" s="28" t="s">
        <v>33</v>
      </c>
      <c r="C18" s="29"/>
      <c r="D18" s="30"/>
      <c r="E18" s="4" t="s">
        <v>34</v>
      </c>
      <c r="F18" s="3"/>
      <c r="G18" s="3"/>
      <c r="H18" s="3"/>
      <c r="I18" s="3"/>
      <c r="J18" s="3"/>
      <c r="K18" s="3"/>
      <c r="L18" s="31">
        <f>L16*5</f>
        <v>0</v>
      </c>
      <c r="M18" s="32"/>
      <c r="O18" s="2"/>
      <c r="P18" s="2"/>
    </row>
  </sheetData>
  <sheetProtection/>
  <mergeCells count="24">
    <mergeCell ref="L10:M10"/>
    <mergeCell ref="L9:M9"/>
    <mergeCell ref="L12:M12"/>
    <mergeCell ref="B14:D14"/>
    <mergeCell ref="O12:P12"/>
    <mergeCell ref="B13:D13"/>
    <mergeCell ref="L13:M13"/>
    <mergeCell ref="B2:M2"/>
    <mergeCell ref="B4:C4"/>
    <mergeCell ref="E4:M4"/>
    <mergeCell ref="B5:B9"/>
    <mergeCell ref="L5:M5"/>
    <mergeCell ref="L6:M6"/>
    <mergeCell ref="L7:M7"/>
    <mergeCell ref="B16:D16"/>
    <mergeCell ref="L16:M16"/>
    <mergeCell ref="L17:M17"/>
    <mergeCell ref="B18:D18"/>
    <mergeCell ref="L18:M18"/>
    <mergeCell ref="L8:M8"/>
    <mergeCell ref="L15:M15"/>
    <mergeCell ref="L14:M14"/>
    <mergeCell ref="B10:B12"/>
    <mergeCell ref="I10:J10"/>
  </mergeCells>
  <printOptions/>
  <pageMargins left="0.49" right="0.2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広島市植物公園</dc:creator>
  <cp:keywords/>
  <dc:description/>
  <cp:lastModifiedBy>shokukanri-04</cp:lastModifiedBy>
  <cp:lastPrinted>2022-01-25T06:20:22Z</cp:lastPrinted>
  <dcterms:created xsi:type="dcterms:W3CDTF">2003-03-02T01:16:59Z</dcterms:created>
  <dcterms:modified xsi:type="dcterms:W3CDTF">2022-01-26T10:17:04Z</dcterms:modified>
  <cp:category/>
  <cp:version/>
  <cp:contentType/>
  <cp:contentStatus/>
</cp:coreProperties>
</file>