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50" windowHeight="10425" activeTab="0"/>
  </bookViews>
  <sheets>
    <sheet name="（別紙１）販売品種" sheetId="1" r:id="rId1"/>
    <sheet name="（別紙２）設置場所・設置台数" sheetId="2" r:id="rId2"/>
  </sheets>
  <definedNames/>
  <calcPr fullCalcOnLoad="1"/>
</workbook>
</file>

<file path=xl/sharedStrings.xml><?xml version="1.0" encoding="utf-8"?>
<sst xmlns="http://schemas.openxmlformats.org/spreadsheetml/2006/main" count="85" uniqueCount="43">
  <si>
    <t>種類</t>
  </si>
  <si>
    <t>台数</t>
  </si>
  <si>
    <t>正門売店前</t>
  </si>
  <si>
    <t>正門ベビールーム横</t>
  </si>
  <si>
    <t>ステージ前</t>
  </si>
  <si>
    <t>みはらし売店</t>
  </si>
  <si>
    <t>食堂横</t>
  </si>
  <si>
    <t>ちょうやく広場</t>
  </si>
  <si>
    <t>ピクニック広場</t>
  </si>
  <si>
    <t>展望広場</t>
  </si>
  <si>
    <t>ぴーちくパーク</t>
  </si>
  <si>
    <t>合　　計</t>
  </si>
  <si>
    <t>計</t>
  </si>
  <si>
    <t>計</t>
  </si>
  <si>
    <t>区分</t>
  </si>
  <si>
    <t>契約者</t>
  </si>
  <si>
    <t>1者</t>
  </si>
  <si>
    <t>設置台数</t>
  </si>
  <si>
    <t>（年間）</t>
  </si>
  <si>
    <t>開札時間</t>
  </si>
  <si>
    <t>設置場所・</t>
  </si>
  <si>
    <t>氷菓</t>
  </si>
  <si>
    <t>紙パック</t>
  </si>
  <si>
    <t>氷菓</t>
  </si>
  <si>
    <t>乳飲料等（紙パック）</t>
  </si>
  <si>
    <r>
      <t>販売</t>
    </r>
    <r>
      <rPr>
        <sz val="12"/>
        <rFont val="ＭＳ Ｐゴシック"/>
        <family val="3"/>
      </rPr>
      <t>品種</t>
    </r>
  </si>
  <si>
    <t>販売予定数量</t>
  </si>
  <si>
    <t>ペットボトル及び缶①</t>
  </si>
  <si>
    <t>ペットボトル及び缶②</t>
  </si>
  <si>
    <t>売上予定総額</t>
  </si>
  <si>
    <t>清涼飲料水等(ペットボトル及び缶）①</t>
  </si>
  <si>
    <t>清涼飲料水等(ペットボトル及び缶）②</t>
  </si>
  <si>
    <t>【販売品種の区分】</t>
  </si>
  <si>
    <t>自動販売機の設置場所・設置台数</t>
  </si>
  <si>
    <t>設置場所（別紙「設置計画図」のとおり。）</t>
  </si>
  <si>
    <t>紙パック</t>
  </si>
  <si>
    <r>
      <t>別</t>
    </r>
    <r>
      <rPr>
        <sz val="12"/>
        <rFont val="ＭＳ Ｐゴシック"/>
        <family val="3"/>
      </rPr>
      <t>紙２のとおり</t>
    </r>
  </si>
  <si>
    <t>※　販売予定数量は、平成３０年度及び平成３１年度のものによる。</t>
  </si>
  <si>
    <t>　　 令和２年度及び令和３年は、コロナウイルス感染症の影響により休園期間があったため。</t>
  </si>
  <si>
    <t>午前１１時１０分</t>
  </si>
  <si>
    <t>午前１１時１５分</t>
  </si>
  <si>
    <t>午前１１時２５分</t>
  </si>
  <si>
    <t>午前１１時３５分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</si>
</sst>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台&quot;"/>
    <numFmt numFmtId="177" formatCode="#,##0;&quot;△ &quot;#,##0"/>
    <numFmt numFmtId="178" formatCode="\1\1\1\1\1"/>
    <numFmt numFmtId="179" formatCode="\1\-\1"/>
    <numFmt numFmtId="180" formatCode="\1\-\2"/>
    <numFmt numFmtId="181" formatCode="#,##0&quot;円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4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/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/>
      <bottom/>
    </border>
    <border>
      <left>
        <color indexed="63"/>
      </left>
      <right style="medium"/>
      <top/>
      <bottom/>
    </border>
    <border>
      <left>
        <color indexed="63"/>
      </left>
      <right style="thin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176" fontId="41" fillId="0" borderId="10" xfId="0" applyNumberFormat="1" applyFont="1" applyBorder="1" applyAlignment="1">
      <alignment vertical="center"/>
    </xf>
    <xf numFmtId="176" fontId="40" fillId="0" borderId="0" xfId="0" applyNumberFormat="1" applyFont="1" applyAlignment="1">
      <alignment vertical="center"/>
    </xf>
    <xf numFmtId="176" fontId="41" fillId="0" borderId="11" xfId="0" applyNumberFormat="1" applyFont="1" applyBorder="1" applyAlignment="1">
      <alignment vertical="center"/>
    </xf>
    <xf numFmtId="176" fontId="41" fillId="0" borderId="12" xfId="0" applyNumberFormat="1" applyFont="1" applyBorder="1" applyAlignment="1">
      <alignment vertical="center"/>
    </xf>
    <xf numFmtId="0" fontId="41" fillId="0" borderId="13" xfId="0" applyFont="1" applyBorder="1" applyAlignment="1">
      <alignment horizontal="center" vertical="center" shrinkToFit="1"/>
    </xf>
    <xf numFmtId="0" fontId="41" fillId="0" borderId="14" xfId="0" applyFont="1" applyBorder="1" applyAlignment="1">
      <alignment horizontal="center" vertical="center" shrinkToFit="1"/>
    </xf>
    <xf numFmtId="0" fontId="41" fillId="0" borderId="15" xfId="0" applyFont="1" applyBorder="1" applyAlignment="1">
      <alignment horizontal="center" vertical="center" shrinkToFit="1"/>
    </xf>
    <xf numFmtId="0" fontId="41" fillId="0" borderId="16" xfId="0" applyFont="1" applyBorder="1" applyAlignment="1">
      <alignment horizontal="center" vertical="center" shrinkToFit="1"/>
    </xf>
    <xf numFmtId="0" fontId="4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17" xfId="0" applyFont="1" applyBorder="1" applyAlignment="1">
      <alignment horizontal="center" vertical="center" shrinkToFit="1"/>
    </xf>
    <xf numFmtId="0" fontId="41" fillId="0" borderId="18" xfId="0" applyFont="1" applyBorder="1" applyAlignment="1">
      <alignment horizontal="center" vertical="center" shrinkToFit="1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distributed" wrapText="1"/>
    </xf>
    <xf numFmtId="0" fontId="41" fillId="0" borderId="21" xfId="0" applyFont="1" applyBorder="1" applyAlignment="1">
      <alignment horizontal="distributed" vertical="center" wrapText="1"/>
    </xf>
    <xf numFmtId="0" fontId="41" fillId="0" borderId="2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shrinkToFit="1"/>
    </xf>
    <xf numFmtId="177" fontId="42" fillId="0" borderId="17" xfId="0" applyNumberFormat="1" applyFont="1" applyBorder="1" applyAlignment="1">
      <alignment horizontal="right" vertical="center"/>
    </xf>
    <xf numFmtId="181" fontId="42" fillId="0" borderId="17" xfId="0" applyNumberFormat="1" applyFont="1" applyBorder="1" applyAlignment="1">
      <alignment horizontal="right" vertical="center"/>
    </xf>
    <xf numFmtId="177" fontId="42" fillId="0" borderId="18" xfId="0" applyNumberFormat="1" applyFont="1" applyBorder="1" applyAlignment="1">
      <alignment horizontal="right" vertical="center"/>
    </xf>
    <xf numFmtId="181" fontId="42" fillId="0" borderId="18" xfId="0" applyNumberFormat="1" applyFont="1" applyBorder="1" applyAlignment="1">
      <alignment horizontal="right" vertical="center"/>
    </xf>
    <xf numFmtId="177" fontId="42" fillId="0" borderId="19" xfId="0" applyNumberFormat="1" applyFont="1" applyBorder="1" applyAlignment="1">
      <alignment horizontal="right" vertical="center"/>
    </xf>
    <xf numFmtId="181" fontId="42" fillId="0" borderId="19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176" fontId="41" fillId="0" borderId="24" xfId="0" applyNumberFormat="1" applyFont="1" applyBorder="1" applyAlignment="1">
      <alignment vertical="center"/>
    </xf>
    <xf numFmtId="0" fontId="41" fillId="33" borderId="25" xfId="0" applyFont="1" applyFill="1" applyBorder="1" applyAlignment="1">
      <alignment horizontal="center" vertical="center" shrinkToFit="1"/>
    </xf>
    <xf numFmtId="176" fontId="41" fillId="33" borderId="26" xfId="0" applyNumberFormat="1" applyFont="1" applyFill="1" applyBorder="1" applyAlignment="1">
      <alignment vertical="center"/>
    </xf>
    <xf numFmtId="0" fontId="41" fillId="34" borderId="27" xfId="0" applyFont="1" applyFill="1" applyBorder="1" applyAlignment="1">
      <alignment horizontal="center" vertical="center" shrinkToFit="1"/>
    </xf>
    <xf numFmtId="176" fontId="41" fillId="34" borderId="26" xfId="0" applyNumberFormat="1" applyFont="1" applyFill="1" applyBorder="1" applyAlignment="1">
      <alignment vertical="center"/>
    </xf>
    <xf numFmtId="0" fontId="41" fillId="34" borderId="16" xfId="0" applyFont="1" applyFill="1" applyBorder="1" applyAlignment="1">
      <alignment horizontal="center" vertical="center" shrinkToFit="1"/>
    </xf>
    <xf numFmtId="176" fontId="41" fillId="34" borderId="10" xfId="0" applyNumberFormat="1" applyFont="1" applyFill="1" applyBorder="1" applyAlignment="1">
      <alignment vertical="center"/>
    </xf>
    <xf numFmtId="0" fontId="41" fillId="34" borderId="28" xfId="0" applyFont="1" applyFill="1" applyBorder="1" applyAlignment="1">
      <alignment horizontal="center" vertical="center" shrinkToFit="1"/>
    </xf>
    <xf numFmtId="176" fontId="41" fillId="34" borderId="29" xfId="0" applyNumberFormat="1" applyFont="1" applyFill="1" applyBorder="1" applyAlignment="1">
      <alignment vertical="center"/>
    </xf>
    <xf numFmtId="0" fontId="41" fillId="34" borderId="27" xfId="0" applyFont="1" applyFill="1" applyBorder="1" applyAlignment="1">
      <alignment horizontal="center" vertical="center"/>
    </xf>
    <xf numFmtId="176" fontId="41" fillId="34" borderId="23" xfId="0" applyNumberFormat="1" applyFont="1" applyFill="1" applyBorder="1" applyAlignment="1">
      <alignment vertical="center"/>
    </xf>
    <xf numFmtId="0" fontId="41" fillId="0" borderId="30" xfId="0" applyFont="1" applyBorder="1" applyAlignment="1">
      <alignment horizontal="center" vertical="center" shrinkToFit="1"/>
    </xf>
    <xf numFmtId="176" fontId="41" fillId="0" borderId="31" xfId="0" applyNumberFormat="1" applyFont="1" applyBorder="1" applyAlignment="1">
      <alignment horizontal="right" vertical="center"/>
    </xf>
    <xf numFmtId="176" fontId="41" fillId="0" borderId="32" xfId="0" applyNumberFormat="1" applyFont="1" applyBorder="1" applyAlignment="1">
      <alignment vertical="center"/>
    </xf>
    <xf numFmtId="176" fontId="41" fillId="0" borderId="33" xfId="0" applyNumberFormat="1" applyFont="1" applyBorder="1" applyAlignment="1">
      <alignment vertical="center"/>
    </xf>
    <xf numFmtId="176" fontId="41" fillId="0" borderId="31" xfId="0" applyNumberFormat="1" applyFont="1" applyBorder="1" applyAlignment="1">
      <alignment vertical="center"/>
    </xf>
    <xf numFmtId="0" fontId="41" fillId="0" borderId="20" xfId="0" applyFont="1" applyBorder="1" applyAlignment="1">
      <alignment horizontal="distributed" vertical="center"/>
    </xf>
    <xf numFmtId="0" fontId="41" fillId="0" borderId="21" xfId="0" applyFont="1" applyBorder="1" applyAlignment="1">
      <alignment horizontal="distributed" vertical="center"/>
    </xf>
    <xf numFmtId="0" fontId="41" fillId="0" borderId="34" xfId="0" applyFont="1" applyBorder="1" applyAlignment="1">
      <alignment horizontal="distributed" vertical="center"/>
    </xf>
    <xf numFmtId="0" fontId="41" fillId="0" borderId="35" xfId="0" applyFont="1" applyBorder="1" applyAlignment="1">
      <alignment horizontal="distributed" vertical="center"/>
    </xf>
    <xf numFmtId="0" fontId="41" fillId="0" borderId="36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6" xfId="0" applyNumberFormat="1" applyFont="1" applyBorder="1" applyAlignment="1">
      <alignment horizontal="center" vertical="center"/>
    </xf>
    <xf numFmtId="0" fontId="41" fillId="0" borderId="34" xfId="0" applyNumberFormat="1" applyFont="1" applyBorder="1" applyAlignment="1">
      <alignment horizontal="center" vertical="center"/>
    </xf>
    <xf numFmtId="0" fontId="41" fillId="0" borderId="40" xfId="0" applyNumberFormat="1" applyFont="1" applyBorder="1" applyAlignment="1">
      <alignment horizontal="center" vertical="center"/>
    </xf>
    <xf numFmtId="0" fontId="41" fillId="0" borderId="24" xfId="0" applyNumberFormat="1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31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41" fillId="0" borderId="41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tabSelected="1" zoomScaleSheetLayoutView="100" zoomScalePageLayoutView="0" workbookViewId="0" topLeftCell="A4">
      <selection activeCell="G10" sqref="G10"/>
    </sheetView>
  </sheetViews>
  <sheetFormatPr defaultColWidth="8.8515625" defaultRowHeight="15"/>
  <cols>
    <col min="1" max="2" width="3.57421875" style="1" customWidth="1"/>
    <col min="3" max="3" width="27.421875" style="1" customWidth="1"/>
    <col min="4" max="5" width="15.57421875" style="1" customWidth="1"/>
    <col min="6" max="6" width="15.28125" style="1" customWidth="1"/>
    <col min="7" max="7" width="17.140625" style="1" customWidth="1"/>
    <col min="8" max="8" width="8.57421875" style="1" customWidth="1"/>
    <col min="9" max="16384" width="8.8515625" style="1" customWidth="1"/>
  </cols>
  <sheetData>
    <row r="2" s="29" customFormat="1" ht="24" customHeight="1">
      <c r="A2" s="29" t="s">
        <v>32</v>
      </c>
    </row>
    <row r="3" spans="2:8" s="12" customFormat="1" ht="24.75" customHeight="1" thickBot="1">
      <c r="B3" s="11"/>
      <c r="C3" s="11"/>
      <c r="D3" s="11"/>
      <c r="E3" s="11"/>
      <c r="F3" s="11"/>
      <c r="G3" s="11"/>
      <c r="H3" s="11"/>
    </row>
    <row r="4" spans="1:8" s="2" customFormat="1" ht="21" customHeight="1">
      <c r="A4" s="50" t="s">
        <v>14</v>
      </c>
      <c r="B4" s="51"/>
      <c r="C4" s="46" t="s">
        <v>25</v>
      </c>
      <c r="D4" s="17" t="s">
        <v>26</v>
      </c>
      <c r="E4" s="17" t="s">
        <v>29</v>
      </c>
      <c r="F4" s="17" t="s">
        <v>20</v>
      </c>
      <c r="G4" s="46" t="s">
        <v>19</v>
      </c>
      <c r="H4" s="48" t="s">
        <v>15</v>
      </c>
    </row>
    <row r="5" spans="1:8" s="2" customFormat="1" ht="21" customHeight="1" thickBot="1">
      <c r="A5" s="52"/>
      <c r="B5" s="53"/>
      <c r="C5" s="47"/>
      <c r="D5" s="18" t="s">
        <v>18</v>
      </c>
      <c r="E5" s="18" t="s">
        <v>18</v>
      </c>
      <c r="F5" s="18" t="s">
        <v>17</v>
      </c>
      <c r="G5" s="47"/>
      <c r="H5" s="49"/>
    </row>
    <row r="6" spans="1:8" ht="49.5" customHeight="1">
      <c r="A6" s="58">
        <v>1</v>
      </c>
      <c r="B6" s="59"/>
      <c r="C6" s="13" t="s">
        <v>30</v>
      </c>
      <c r="D6" s="23">
        <v>68000</v>
      </c>
      <c r="E6" s="24">
        <f>+D6*145</f>
        <v>9860000</v>
      </c>
      <c r="F6" s="62" t="s">
        <v>36</v>
      </c>
      <c r="G6" s="13" t="s">
        <v>39</v>
      </c>
      <c r="H6" s="19" t="s">
        <v>16</v>
      </c>
    </row>
    <row r="7" spans="1:8" ht="49.5" customHeight="1">
      <c r="A7" s="60"/>
      <c r="B7" s="61"/>
      <c r="C7" s="14" t="s">
        <v>31</v>
      </c>
      <c r="D7" s="25">
        <v>40000</v>
      </c>
      <c r="E7" s="26">
        <f>+D7*145</f>
        <v>5800000</v>
      </c>
      <c r="F7" s="63"/>
      <c r="G7" s="14" t="s">
        <v>40</v>
      </c>
      <c r="H7" s="20" t="s">
        <v>16</v>
      </c>
    </row>
    <row r="8" spans="1:8" ht="49.5" customHeight="1">
      <c r="A8" s="54">
        <v>2</v>
      </c>
      <c r="B8" s="55"/>
      <c r="C8" s="15" t="s">
        <v>24</v>
      </c>
      <c r="D8" s="25">
        <v>20000</v>
      </c>
      <c r="E8" s="26">
        <f>+D8*110</f>
        <v>2200000</v>
      </c>
      <c r="F8" s="63"/>
      <c r="G8" s="14" t="s">
        <v>41</v>
      </c>
      <c r="H8" s="20" t="s">
        <v>16</v>
      </c>
    </row>
    <row r="9" spans="1:8" ht="49.5" customHeight="1" thickBot="1">
      <c r="A9" s="56">
        <v>3</v>
      </c>
      <c r="B9" s="57"/>
      <c r="C9" s="16" t="s">
        <v>21</v>
      </c>
      <c r="D9" s="27">
        <v>41000</v>
      </c>
      <c r="E9" s="28">
        <f>+D9*150</f>
        <v>6150000</v>
      </c>
      <c r="F9" s="64"/>
      <c r="G9" s="22" t="s">
        <v>42</v>
      </c>
      <c r="H9" s="21" t="s">
        <v>16</v>
      </c>
    </row>
    <row r="10" ht="24" customHeight="1">
      <c r="B10" s="1" t="s">
        <v>37</v>
      </c>
    </row>
    <row r="11" ht="21" customHeight="1">
      <c r="B11" s="1" t="s">
        <v>38</v>
      </c>
    </row>
  </sheetData>
  <sheetProtection/>
  <mergeCells count="8">
    <mergeCell ref="G4:G5"/>
    <mergeCell ref="H4:H5"/>
    <mergeCell ref="A4:B5"/>
    <mergeCell ref="A8:B8"/>
    <mergeCell ref="A9:B9"/>
    <mergeCell ref="A6:B7"/>
    <mergeCell ref="F6:F9"/>
    <mergeCell ref="C4:C5"/>
  </mergeCells>
  <printOptions horizontalCentered="1"/>
  <pageMargins left="0.7874015748031497" right="0.3937007874015748" top="0.7874015748031497" bottom="0.3937007874015748" header="0.5118110236220472" footer="0.31496062992125984"/>
  <pageSetup blackAndWhite="1" horizontalDpi="300" verticalDpi="300" orientation="portrait" paperSize="9" scale="80" r:id="rId1"/>
  <headerFooter>
    <oddHeader>&amp;R&amp;"ＭＳ 明朝,標準"&amp;20&amp;K000000別紙１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SheetLayoutView="90" zoomScalePageLayoutView="0" workbookViewId="0" topLeftCell="A22">
      <selection activeCell="B51" sqref="B51"/>
    </sheetView>
  </sheetViews>
  <sheetFormatPr defaultColWidth="8.8515625" defaultRowHeight="15"/>
  <cols>
    <col min="1" max="1" width="3.140625" style="1" customWidth="1"/>
    <col min="2" max="2" width="42.140625" style="1" customWidth="1"/>
    <col min="3" max="3" width="21.7109375" style="1" customWidth="1"/>
    <col min="4" max="4" width="12.28125" style="1" customWidth="1"/>
    <col min="5" max="5" width="16.7109375" style="1" customWidth="1"/>
    <col min="6" max="16384" width="8.8515625" style="1" customWidth="1"/>
  </cols>
  <sheetData>
    <row r="1" spans="1:4" ht="22.5" customHeight="1">
      <c r="A1" s="77" t="s">
        <v>33</v>
      </c>
      <c r="B1" s="77"/>
      <c r="C1" s="77"/>
      <c r="D1" s="77"/>
    </row>
    <row r="2" ht="9" customHeight="1" thickBot="1"/>
    <row r="3" spans="1:4" ht="13.5" customHeight="1">
      <c r="A3" s="65" t="s">
        <v>34</v>
      </c>
      <c r="B3" s="66"/>
      <c r="C3" s="79" t="s">
        <v>0</v>
      </c>
      <c r="D3" s="81" t="s">
        <v>1</v>
      </c>
    </row>
    <row r="4" spans="1:4" ht="14.25" customHeight="1" thickBot="1">
      <c r="A4" s="67"/>
      <c r="B4" s="68"/>
      <c r="C4" s="80"/>
      <c r="D4" s="82"/>
    </row>
    <row r="5" spans="1:4" ht="17.25" customHeight="1">
      <c r="A5" s="69">
        <v>1</v>
      </c>
      <c r="B5" s="72" t="s">
        <v>2</v>
      </c>
      <c r="C5" s="41" t="s">
        <v>27</v>
      </c>
      <c r="D5" s="42">
        <v>2</v>
      </c>
    </row>
    <row r="6" spans="1:4" ht="17.25" customHeight="1">
      <c r="A6" s="70"/>
      <c r="B6" s="73"/>
      <c r="C6" s="7" t="s">
        <v>28</v>
      </c>
      <c r="D6" s="43">
        <v>1</v>
      </c>
    </row>
    <row r="7" spans="1:4" ht="17.25" customHeight="1">
      <c r="A7" s="70"/>
      <c r="B7" s="73"/>
      <c r="C7" s="7" t="s">
        <v>22</v>
      </c>
      <c r="D7" s="43">
        <v>1</v>
      </c>
    </row>
    <row r="8" spans="1:4" ht="17.25" customHeight="1" thickBot="1">
      <c r="A8" s="70"/>
      <c r="B8" s="73"/>
      <c r="C8" s="8" t="s">
        <v>23</v>
      </c>
      <c r="D8" s="44">
        <v>1</v>
      </c>
    </row>
    <row r="9" spans="1:4" ht="17.25" customHeight="1" thickBot="1" thickTop="1">
      <c r="A9" s="71"/>
      <c r="B9" s="74"/>
      <c r="C9" s="31" t="s">
        <v>13</v>
      </c>
      <c r="D9" s="32">
        <f>SUM(D5:D8)</f>
        <v>5</v>
      </c>
    </row>
    <row r="10" spans="1:4" ht="17.25" customHeight="1">
      <c r="A10" s="69">
        <v>2</v>
      </c>
      <c r="B10" s="72" t="s">
        <v>3</v>
      </c>
      <c r="C10" s="41" t="s">
        <v>27</v>
      </c>
      <c r="D10" s="45">
        <v>1</v>
      </c>
    </row>
    <row r="11" spans="1:4" ht="17.25" customHeight="1">
      <c r="A11" s="70"/>
      <c r="B11" s="73"/>
      <c r="C11" s="7" t="s">
        <v>28</v>
      </c>
      <c r="D11" s="43">
        <v>1</v>
      </c>
    </row>
    <row r="12" spans="1:4" ht="17.25" customHeight="1" thickBot="1">
      <c r="A12" s="70"/>
      <c r="B12" s="73"/>
      <c r="C12" s="8" t="s">
        <v>22</v>
      </c>
      <c r="D12" s="44">
        <v>1</v>
      </c>
    </row>
    <row r="13" spans="1:4" ht="17.25" customHeight="1" thickBot="1" thickTop="1">
      <c r="A13" s="71"/>
      <c r="B13" s="74"/>
      <c r="C13" s="33" t="s">
        <v>12</v>
      </c>
      <c r="D13" s="34">
        <f>SUM(D10:D12)</f>
        <v>3</v>
      </c>
    </row>
    <row r="14" spans="1:4" ht="17.25" customHeight="1">
      <c r="A14" s="69">
        <v>3</v>
      </c>
      <c r="B14" s="72" t="s">
        <v>4</v>
      </c>
      <c r="C14" s="41" t="s">
        <v>27</v>
      </c>
      <c r="D14" s="45">
        <v>2</v>
      </c>
    </row>
    <row r="15" spans="1:4" ht="17.25" customHeight="1">
      <c r="A15" s="70"/>
      <c r="B15" s="73"/>
      <c r="C15" s="7" t="s">
        <v>28</v>
      </c>
      <c r="D15" s="43">
        <v>1</v>
      </c>
    </row>
    <row r="16" spans="1:4" ht="17.25" customHeight="1">
      <c r="A16" s="70"/>
      <c r="B16" s="73"/>
      <c r="C16" s="7" t="s">
        <v>22</v>
      </c>
      <c r="D16" s="43">
        <v>1</v>
      </c>
    </row>
    <row r="17" spans="1:4" ht="17.25" customHeight="1" thickBot="1">
      <c r="A17" s="70"/>
      <c r="B17" s="73"/>
      <c r="C17" s="8" t="s">
        <v>23</v>
      </c>
      <c r="D17" s="44">
        <v>1</v>
      </c>
    </row>
    <row r="18" spans="1:4" ht="17.25" customHeight="1" thickBot="1" thickTop="1">
      <c r="A18" s="71"/>
      <c r="B18" s="74"/>
      <c r="C18" s="33" t="s">
        <v>12</v>
      </c>
      <c r="D18" s="34">
        <f>SUM(D14:D17)</f>
        <v>5</v>
      </c>
    </row>
    <row r="19" spans="1:4" ht="17.25" customHeight="1">
      <c r="A19" s="69">
        <v>4</v>
      </c>
      <c r="B19" s="72" t="s">
        <v>5</v>
      </c>
      <c r="C19" s="41" t="s">
        <v>27</v>
      </c>
      <c r="D19" s="45">
        <v>2</v>
      </c>
    </row>
    <row r="20" spans="1:4" ht="17.25" customHeight="1">
      <c r="A20" s="70"/>
      <c r="B20" s="73"/>
      <c r="C20" s="7" t="s">
        <v>28</v>
      </c>
      <c r="D20" s="43">
        <v>1</v>
      </c>
    </row>
    <row r="21" spans="1:4" ht="17.25" customHeight="1">
      <c r="A21" s="70"/>
      <c r="B21" s="73"/>
      <c r="C21" s="7" t="s">
        <v>22</v>
      </c>
      <c r="D21" s="43">
        <v>1</v>
      </c>
    </row>
    <row r="22" spans="1:4" ht="17.25" customHeight="1" thickBot="1">
      <c r="A22" s="70"/>
      <c r="B22" s="73"/>
      <c r="C22" s="8" t="s">
        <v>23</v>
      </c>
      <c r="D22" s="44">
        <v>1</v>
      </c>
    </row>
    <row r="23" spans="1:4" ht="17.25" customHeight="1" thickBot="1" thickTop="1">
      <c r="A23" s="71"/>
      <c r="B23" s="74"/>
      <c r="C23" s="33" t="s">
        <v>12</v>
      </c>
      <c r="D23" s="34">
        <f>SUM(D19:D22)</f>
        <v>5</v>
      </c>
    </row>
    <row r="24" spans="1:4" ht="17.25" customHeight="1">
      <c r="A24" s="69">
        <v>5</v>
      </c>
      <c r="B24" s="72" t="s">
        <v>6</v>
      </c>
      <c r="C24" s="41" t="s">
        <v>27</v>
      </c>
      <c r="D24" s="45">
        <v>1</v>
      </c>
    </row>
    <row r="25" spans="1:4" ht="17.25" customHeight="1">
      <c r="A25" s="70"/>
      <c r="B25" s="73"/>
      <c r="C25" s="7" t="s">
        <v>28</v>
      </c>
      <c r="D25" s="43">
        <v>1</v>
      </c>
    </row>
    <row r="26" spans="1:4" ht="17.25" customHeight="1" thickBot="1">
      <c r="A26" s="70"/>
      <c r="B26" s="73"/>
      <c r="C26" s="8" t="s">
        <v>22</v>
      </c>
      <c r="D26" s="44">
        <v>1</v>
      </c>
    </row>
    <row r="27" spans="1:4" ht="17.25" customHeight="1" thickBot="1" thickTop="1">
      <c r="A27" s="71"/>
      <c r="B27" s="74"/>
      <c r="C27" s="33" t="s">
        <v>12</v>
      </c>
      <c r="D27" s="34">
        <f>SUM(D24:D26)</f>
        <v>3</v>
      </c>
    </row>
    <row r="28" spans="1:4" ht="17.25" customHeight="1">
      <c r="A28" s="69">
        <v>6</v>
      </c>
      <c r="B28" s="72" t="s">
        <v>7</v>
      </c>
      <c r="C28" s="41" t="s">
        <v>27</v>
      </c>
      <c r="D28" s="45">
        <v>1</v>
      </c>
    </row>
    <row r="29" spans="1:4" ht="17.25" customHeight="1">
      <c r="A29" s="70"/>
      <c r="B29" s="73"/>
      <c r="C29" s="7" t="s">
        <v>28</v>
      </c>
      <c r="D29" s="43">
        <v>1</v>
      </c>
    </row>
    <row r="30" spans="1:4" ht="17.25" customHeight="1" thickBot="1">
      <c r="A30" s="70"/>
      <c r="B30" s="73"/>
      <c r="C30" s="8" t="s">
        <v>22</v>
      </c>
      <c r="D30" s="44">
        <v>1</v>
      </c>
    </row>
    <row r="31" spans="1:4" ht="17.25" customHeight="1" thickBot="1" thickTop="1">
      <c r="A31" s="71"/>
      <c r="B31" s="74"/>
      <c r="C31" s="10" t="s">
        <v>12</v>
      </c>
      <c r="D31" s="3">
        <f>SUM(D28:D30)</f>
        <v>3</v>
      </c>
    </row>
    <row r="32" spans="1:4" ht="17.25" customHeight="1">
      <c r="A32" s="69">
        <v>7</v>
      </c>
      <c r="B32" s="72" t="s">
        <v>8</v>
      </c>
      <c r="C32" s="41" t="s">
        <v>27</v>
      </c>
      <c r="D32" s="45">
        <v>1</v>
      </c>
    </row>
    <row r="33" spans="1:4" ht="17.25" customHeight="1">
      <c r="A33" s="70"/>
      <c r="B33" s="73"/>
      <c r="C33" s="7" t="s">
        <v>22</v>
      </c>
      <c r="D33" s="43">
        <v>1</v>
      </c>
    </row>
    <row r="34" spans="1:4" ht="17.25" customHeight="1" thickBot="1">
      <c r="A34" s="70"/>
      <c r="B34" s="73"/>
      <c r="C34" s="8" t="s">
        <v>23</v>
      </c>
      <c r="D34" s="44">
        <v>1</v>
      </c>
    </row>
    <row r="35" spans="1:4" ht="17.25" customHeight="1" thickBot="1" thickTop="1">
      <c r="A35" s="71"/>
      <c r="B35" s="74"/>
      <c r="C35" s="33" t="s">
        <v>12</v>
      </c>
      <c r="D35" s="34">
        <f>SUM(D32:D34)</f>
        <v>3</v>
      </c>
    </row>
    <row r="36" spans="1:4" ht="17.25" customHeight="1">
      <c r="A36" s="69">
        <v>8</v>
      </c>
      <c r="B36" s="72" t="s">
        <v>9</v>
      </c>
      <c r="C36" s="41" t="s">
        <v>27</v>
      </c>
      <c r="D36" s="45">
        <v>1</v>
      </c>
    </row>
    <row r="37" spans="1:4" ht="17.25" customHeight="1">
      <c r="A37" s="70"/>
      <c r="B37" s="73"/>
      <c r="C37" s="7" t="s">
        <v>28</v>
      </c>
      <c r="D37" s="43">
        <v>1</v>
      </c>
    </row>
    <row r="38" spans="1:4" ht="17.25" customHeight="1">
      <c r="A38" s="70"/>
      <c r="B38" s="73"/>
      <c r="C38" s="7" t="s">
        <v>35</v>
      </c>
      <c r="D38" s="43">
        <v>1</v>
      </c>
    </row>
    <row r="39" spans="1:4" ht="17.25" customHeight="1" thickBot="1">
      <c r="A39" s="70"/>
      <c r="B39" s="73"/>
      <c r="C39" s="8" t="s">
        <v>23</v>
      </c>
      <c r="D39" s="44">
        <v>1</v>
      </c>
    </row>
    <row r="40" spans="1:4" ht="17.25" customHeight="1" thickBot="1" thickTop="1">
      <c r="A40" s="71"/>
      <c r="B40" s="74"/>
      <c r="C40" s="35" t="s">
        <v>12</v>
      </c>
      <c r="D40" s="36">
        <f>SUM(D36:D39)</f>
        <v>4</v>
      </c>
    </row>
    <row r="41" spans="1:4" ht="17.25" customHeight="1">
      <c r="A41" s="69">
        <v>9</v>
      </c>
      <c r="B41" s="72" t="s">
        <v>10</v>
      </c>
      <c r="C41" s="41" t="s">
        <v>27</v>
      </c>
      <c r="D41" s="45">
        <v>2</v>
      </c>
    </row>
    <row r="42" spans="1:4" ht="17.25" customHeight="1">
      <c r="A42" s="70"/>
      <c r="B42" s="73"/>
      <c r="C42" s="7" t="s">
        <v>28</v>
      </c>
      <c r="D42" s="43">
        <v>1</v>
      </c>
    </row>
    <row r="43" spans="1:4" ht="17.25" customHeight="1" thickBot="1">
      <c r="A43" s="70"/>
      <c r="B43" s="73"/>
      <c r="C43" s="8" t="s">
        <v>22</v>
      </c>
      <c r="D43" s="44">
        <v>1</v>
      </c>
    </row>
    <row r="44" spans="1:4" ht="17.25" customHeight="1" thickBot="1" thickTop="1">
      <c r="A44" s="78"/>
      <c r="B44" s="83"/>
      <c r="C44" s="37" t="s">
        <v>12</v>
      </c>
      <c r="D44" s="38">
        <f>SUM(D41:D43)</f>
        <v>4</v>
      </c>
    </row>
    <row r="45" spans="1:5" ht="17.25" customHeight="1" thickTop="1">
      <c r="A45" s="75" t="s">
        <v>11</v>
      </c>
      <c r="B45" s="76"/>
      <c r="C45" s="9" t="s">
        <v>27</v>
      </c>
      <c r="D45" s="30">
        <v>13</v>
      </c>
      <c r="E45" s="4"/>
    </row>
    <row r="46" spans="1:5" ht="17.25" customHeight="1">
      <c r="A46" s="75"/>
      <c r="B46" s="76"/>
      <c r="C46" s="7" t="s">
        <v>28</v>
      </c>
      <c r="D46" s="5">
        <v>8</v>
      </c>
      <c r="E46" s="4"/>
    </row>
    <row r="47" spans="1:5" ht="17.25" customHeight="1">
      <c r="A47" s="75"/>
      <c r="B47" s="76"/>
      <c r="C47" s="7" t="s">
        <v>22</v>
      </c>
      <c r="D47" s="5">
        <v>9</v>
      </c>
      <c r="E47" s="4"/>
    </row>
    <row r="48" spans="1:5" ht="17.25" customHeight="1" thickBot="1">
      <c r="A48" s="75"/>
      <c r="B48" s="76"/>
      <c r="C48" s="8" t="s">
        <v>23</v>
      </c>
      <c r="D48" s="6">
        <v>5</v>
      </c>
      <c r="E48" s="4"/>
    </row>
    <row r="49" spans="1:5" ht="17.25" customHeight="1" thickBot="1" thickTop="1">
      <c r="A49" s="67"/>
      <c r="B49" s="68"/>
      <c r="C49" s="39" t="s">
        <v>12</v>
      </c>
      <c r="D49" s="40">
        <f>SUM(D45:D48)</f>
        <v>35</v>
      </c>
      <c r="E49" s="4"/>
    </row>
  </sheetData>
  <sheetProtection/>
  <mergeCells count="23">
    <mergeCell ref="B41:B44"/>
    <mergeCell ref="A28:A31"/>
    <mergeCell ref="B19:B23"/>
    <mergeCell ref="B24:B27"/>
    <mergeCell ref="B28:B31"/>
    <mergeCell ref="B32:B35"/>
    <mergeCell ref="A1:D1"/>
    <mergeCell ref="A36:A40"/>
    <mergeCell ref="A41:A44"/>
    <mergeCell ref="C3:C4"/>
    <mergeCell ref="D3:D4"/>
    <mergeCell ref="A10:A13"/>
    <mergeCell ref="A14:A18"/>
    <mergeCell ref="A3:B4"/>
    <mergeCell ref="A5:A9"/>
    <mergeCell ref="B14:B18"/>
    <mergeCell ref="A45:B49"/>
    <mergeCell ref="B5:B9"/>
    <mergeCell ref="B10:B13"/>
    <mergeCell ref="A19:A23"/>
    <mergeCell ref="A24:A27"/>
    <mergeCell ref="A32:A35"/>
    <mergeCell ref="B36:B40"/>
  </mergeCells>
  <printOptions horizontalCentered="1"/>
  <pageMargins left="0.7874015748031497" right="0.3937007874015748" top="0.7874015748031497" bottom="0.3937007874015748" header="0.5118110236220472" footer="0.11811023622047245"/>
  <pageSetup blackAndWhite="1" horizontalDpi="300" verticalDpi="300" orientation="portrait" paperSize="9" r:id="rId1"/>
  <headerFooter>
    <oddHeader>&amp;R&amp;"ＭＳ 明朝,標準"&amp;14別&amp;K000000紙&amp;K01+000２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asazookannri-011</dc:creator>
  <cp:keywords/>
  <dc:description/>
  <cp:lastModifiedBy>asazookannri-011</cp:lastModifiedBy>
  <cp:lastPrinted>2022-02-09T04:51:57Z</cp:lastPrinted>
  <dcterms:created xsi:type="dcterms:W3CDTF">2013-11-30T08:29:52Z</dcterms:created>
  <dcterms:modified xsi:type="dcterms:W3CDTF">2022-02-09T07:33:28Z</dcterms:modified>
  <cp:category/>
  <cp:version/>
  <cp:contentType/>
  <cp:contentStatus/>
</cp:coreProperties>
</file>