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8760" tabRatio="850" firstSheet="1" activeTab="4"/>
  </bookViews>
  <sheets>
    <sheet name="変更箇所一覧" sheetId="1" state="hidden" r:id="rId1"/>
    <sheet name="契約用鏡" sheetId="2" r:id="rId2"/>
    <sheet name="諸経費込み単価" sheetId="3" r:id="rId3"/>
    <sheet name="諸経費抜き単価" sheetId="4" r:id="rId4"/>
    <sheet name="6号工" sheetId="5" r:id="rId5"/>
  </sheets>
  <definedNames>
    <definedName name="_xlnm.Print_Area" localSheetId="4">'6号工'!$A$1:$U$36</definedName>
    <definedName name="_xlnm.Print_Area" localSheetId="1">'契約用鏡'!$B$1:$T$21</definedName>
    <definedName name="_xlnm.Print_Area" localSheetId="2">'諸経費込み単価'!$A$1:$I$169</definedName>
    <definedName name="_xlnm.Print_Area" localSheetId="3">'諸経費抜き単価'!$A$1:$I$209</definedName>
  </definedNames>
  <calcPr fullCalcOnLoad="1"/>
</workbook>
</file>

<file path=xl/sharedStrings.xml><?xml version="1.0" encoding="utf-8"?>
<sst xmlns="http://schemas.openxmlformats.org/spreadsheetml/2006/main" count="1056" uniqueCount="297">
  <si>
    <t>肩掛式</t>
  </si>
  <si>
    <t>組</t>
  </si>
  <si>
    <t>変更箇所記入表</t>
  </si>
  <si>
    <t>修正・変更箇所を記入します。</t>
  </si>
  <si>
    <t>日時</t>
  </si>
  <si>
    <t>変更箇所</t>
  </si>
  <si>
    <t>説明・コメント</t>
  </si>
  <si>
    <t>ℓ</t>
  </si>
  <si>
    <t>第301号代価表「低木強せん定60㎝内外を1/2」の歩掛について、変更しました。</t>
  </si>
  <si>
    <t>広島市造園建設業協会に見積りを取り直し、作業人員の数量及びトラックの運転時間について訂正しました。</t>
  </si>
  <si>
    <t>検算結果を反映させました。</t>
  </si>
  <si>
    <t>ご指摘いただいた箇所を修正いたしました。ただし、除草工（人力除草）につきましては、土木積算基準書に合せるか否か、まだ結論が出ていませんので、元のままです。その他の箇所については、修正済みです。</t>
  </si>
  <si>
    <t>リンクを張り直しました。</t>
  </si>
  <si>
    <t>検算結果の修正に併せ、リンクを張り直しました。</t>
  </si>
  <si>
    <t>単位当処分量を大幅変更しました。</t>
  </si>
  <si>
    <t>以下は平成24年度</t>
  </si>
  <si>
    <t>シート”共通単価入力表”</t>
  </si>
  <si>
    <t>かん水面積記入欄は直接入力するようになっていましたが、数量表のかん水数量欄にリンクするよう変更しました。</t>
  </si>
  <si>
    <t>下水道使用料の算出表を追加しました。これは、水道水を使用するかん水の場合、水道水の利用料請求時に、水道水と等量の下水道使用料が自動的に加算されるためです。</t>
  </si>
  <si>
    <t>　　</t>
  </si>
  <si>
    <t>これまでの単位当たり処分量は、根拠が不明なものが多かったため、㈶経済調査会の「公園緑地の維持管理と積算」を基に、処分量を見直しました。資料はFAXでお送りします。</t>
  </si>
  <si>
    <t>トラック運転単価が変更されました。</t>
  </si>
  <si>
    <t>中区土木課・榎田技師からのご指摘により、トラック運転・普通２ｔ及びクレーン付トラック2ｔ積4.9ｔ吊の、運転手人数算出計算が間違っている事が判明したため、修正しました。H21年度機械損料表データを用いていたための誤りです。</t>
  </si>
  <si>
    <t>伐採樹木処分先を変更しました。</t>
  </si>
  <si>
    <t>伐採樹木処分先のご指摘箇所の数式を修正しましたが、梶山さんがその他の箇所も修正されたようで、条件が変わっているため結果に変更はありませんでした。</t>
  </si>
  <si>
    <t>内訳書の諸経費率計算を変更しました。</t>
  </si>
  <si>
    <t xml:space="preserve">・現場管理費の対象額　　AA29セル　　　　H22セル・安全費　の加算もれ
・標記の諸経費計算で、地域補正の　2.0　1.5　が加算されていません。
 「内訳書シート」　　AA21セル　　の　　2.0を読むＡＦ9が　ＡＦ11に誤記されています。
  AA30セル　　の　　1.5を読むＡＧ9が　ＡＧ11に誤記されています。
</t>
  </si>
  <si>
    <t>処分費の計算の間違い</t>
  </si>
  <si>
    <t>内訳書にある処分費の合計が間違い。処分費の合計を修正しました。</t>
  </si>
  <si>
    <t>標記の間違い</t>
  </si>
  <si>
    <t>501～506、509の「普通トラック」→｛トラック運転」に変更。金額はなぜか合ってました。</t>
  </si>
  <si>
    <t>代価表の710号支柱撤去　八ﾂ掛（丸太）L=6～７mの１組当たりの単価に誤り</t>
  </si>
  <si>
    <t>修正しました。</t>
  </si>
  <si>
    <t>かん水の水道料金の計算間違い</t>
  </si>
  <si>
    <t>シート”諸経費抜き単価”のB1を非表示に修正しました。</t>
  </si>
  <si>
    <t>実施要領で説明があるため不要となりました。</t>
  </si>
  <si>
    <t>交通誘導員の参考数量について非表示にしました。</t>
  </si>
  <si>
    <t>シート”諸経費抜き単価”のI130を非表示に修正しました。</t>
  </si>
  <si>
    <t>高度化成</t>
  </si>
  <si>
    <t>高木せん定・高木強せん定のリフト車の参考歩掛を訂正しました。</t>
  </si>
  <si>
    <t>公園共通代価第90165号→90106号に訂正しました。</t>
  </si>
  <si>
    <t>高木伐採（法面・平地）を訂正しました。</t>
  </si>
  <si>
    <t>高木伐採（法面・平地）から、クレーン付トラック及びトラッククレーンが抜けておりましたので、訂正しました。</t>
  </si>
  <si>
    <t>第924号及び第925号代価表（ハチの巣撤去）を訂正しました。</t>
  </si>
  <si>
    <t>街路樹支障木の歩掛を参考に、歩掛を追加しました。</t>
  </si>
  <si>
    <t>第208号代価表を訂正しました。</t>
  </si>
  <si>
    <t>第208号代価表の土木一般世話役の計算結果が誤っていたため、訂正しました。</t>
  </si>
  <si>
    <t>第304号代価表を訂正しました。</t>
  </si>
  <si>
    <t>第304号代価表の処分費及び合計の計算結果が誤っていたため、訂正しました。</t>
  </si>
  <si>
    <t>第312号代価表を訂正しました。</t>
  </si>
  <si>
    <t>第302号代価表の合計の計算結果が誤っていたため、訂正しました。</t>
  </si>
  <si>
    <t>第318号代価表を訂正しました。</t>
  </si>
  <si>
    <t>第308号代価表の諸雑費の計算結果が誤っていたため、訂正しました。</t>
  </si>
  <si>
    <t>第320号代価表を訂正しました。</t>
  </si>
  <si>
    <t>第320号代価表の合計欄及び処分費の計算結果が誤っていたため、訂正しました。</t>
  </si>
  <si>
    <t>支柱撤去歩掛を訂正しました。</t>
  </si>
  <si>
    <t>トラック運転普通２ｔの参照歩掛を追加しました。</t>
  </si>
  <si>
    <t>内訳書に明記する数量（安全費積上分の交通誘導員人数含む）は、積算のための参考資料であり、変更の対象となるものではない。</t>
  </si>
  <si>
    <t>病害虫駆除　低木</t>
  </si>
  <si>
    <t>病害虫駆除　寄植　低木</t>
  </si>
  <si>
    <t>病害虫駆除　寄植　中木</t>
  </si>
  <si>
    <t>病害虫駆除　芝</t>
  </si>
  <si>
    <t>トレボン等</t>
  </si>
  <si>
    <t>石灰硫黄合剤等</t>
  </si>
  <si>
    <t>スミチオン等</t>
  </si>
  <si>
    <t>スズメバチ</t>
  </si>
  <si>
    <t>H=60㎝内外を1/2の高さにする</t>
  </si>
  <si>
    <t>H=2.0ｍ内外を1/2の高さにする</t>
  </si>
  <si>
    <t>「６号工」</t>
  </si>
  <si>
    <t>施行伺を作成するために必要なものを明示</t>
  </si>
  <si>
    <t>シートの色を紫色にしました。</t>
  </si>
  <si>
    <t>単位当処分量の修正</t>
  </si>
  <si>
    <t>公園支障木の単位当り処分量の変更に併せ、変更しました。これに伴い、代価表中の処分量が全て変更されています。</t>
  </si>
  <si>
    <t>（</t>
  </si>
  <si>
    <t>）</t>
  </si>
  <si>
    <t>　　　　</t>
  </si>
  <si>
    <t>広　島　市</t>
  </si>
  <si>
    <t>経費抜き単価</t>
  </si>
  <si>
    <t>　　</t>
  </si>
  <si>
    <t>金</t>
  </si>
  <si>
    <t>工種・名称</t>
  </si>
  <si>
    <t>種　別</t>
  </si>
  <si>
    <t>数量</t>
  </si>
  <si>
    <t>形状・寸法</t>
  </si>
  <si>
    <t>単位</t>
  </si>
  <si>
    <t>単　価</t>
  </si>
  <si>
    <t>金　額</t>
  </si>
  <si>
    <t>摘　　要</t>
  </si>
  <si>
    <t>共通仮設費</t>
  </si>
  <si>
    <t>　安全費</t>
  </si>
  <si>
    <t>　共通仮設費(率分）</t>
  </si>
  <si>
    <t>共通仮設費計</t>
  </si>
  <si>
    <t>現場管理費</t>
  </si>
  <si>
    <t>一般管理費</t>
  </si>
  <si>
    <t>合計</t>
  </si>
  <si>
    <t>諸経費率</t>
  </si>
  <si>
    <t>　</t>
  </si>
  <si>
    <t>式</t>
  </si>
  <si>
    <t>　合計</t>
  </si>
  <si>
    <t>　消費税相当額</t>
  </si>
  <si>
    <t>　設計金額</t>
  </si>
  <si>
    <t>経費込み単価</t>
  </si>
  <si>
    <t>第　　　　　号</t>
  </si>
  <si>
    <t xml:space="preserve"> </t>
  </si>
  <si>
    <t>　</t>
  </si>
  <si>
    <t>一般管理費(契約保証費）</t>
  </si>
  <si>
    <t>照　合</t>
  </si>
  <si>
    <t>検　算</t>
  </si>
  <si>
    <t>設　計</t>
  </si>
  <si>
    <t>課長補佐</t>
  </si>
  <si>
    <t>課　長</t>
  </si>
  <si>
    <t>平成</t>
  </si>
  <si>
    <t>款</t>
  </si>
  <si>
    <t>項</t>
  </si>
  <si>
    <t>目</t>
  </si>
  <si>
    <t>所属</t>
  </si>
  <si>
    <t>設計</t>
  </si>
  <si>
    <t>提出</t>
  </si>
  <si>
    <t>年度</t>
  </si>
  <si>
    <t>　　</t>
  </si>
  <si>
    <t>　　　</t>
  </si>
  <si>
    <t>日間</t>
  </si>
  <si>
    <t>金</t>
  </si>
  <si>
    <t>円</t>
  </si>
  <si>
    <t>設計概要</t>
  </si>
  <si>
    <t>記</t>
  </si>
  <si>
    <t>別　紙　内　訳　書　の　と　お　り</t>
  </si>
  <si>
    <t>委託設計書</t>
  </si>
  <si>
    <t>委託金額</t>
  </si>
  <si>
    <t>業務名</t>
  </si>
  <si>
    <t>業務場所</t>
  </si>
  <si>
    <t>施行理由</t>
  </si>
  <si>
    <r>
      <t>一般・</t>
    </r>
    <r>
      <rPr>
        <strike/>
        <sz val="11"/>
        <rFont val="ＭＳ 明朝"/>
        <family val="1"/>
      </rPr>
      <t>特別</t>
    </r>
  </si>
  <si>
    <t>土木一般世話役</t>
  </si>
  <si>
    <t>人</t>
  </si>
  <si>
    <t>普通作業員</t>
  </si>
  <si>
    <t>日</t>
  </si>
  <si>
    <t>時間</t>
  </si>
  <si>
    <t>工　　種　・　名　　称</t>
  </si>
  <si>
    <t>種　　　別</t>
  </si>
  <si>
    <t>形状・寸法</t>
  </si>
  <si>
    <t>単　位</t>
  </si>
  <si>
    <t>数　　　　量</t>
  </si>
  <si>
    <t>単　　　　価</t>
  </si>
  <si>
    <t>金　　　　　額</t>
  </si>
  <si>
    <t>適　　　　　　　　　　　　　　　要</t>
  </si>
  <si>
    <t>計</t>
  </si>
  <si>
    <t>　　   　　　内　　　　　　　　　　訳</t>
  </si>
  <si>
    <t>工種・名称</t>
  </si>
  <si>
    <t>種　別</t>
  </si>
  <si>
    <t>形状・寸法</t>
  </si>
  <si>
    <t>単位</t>
  </si>
  <si>
    <t>数量</t>
  </si>
  <si>
    <t>単　価</t>
  </si>
  <si>
    <t>金　額</t>
  </si>
  <si>
    <t>摘　　要</t>
  </si>
  <si>
    <t>本</t>
  </si>
  <si>
    <t>当り</t>
  </si>
  <si>
    <t>代　　価　　表</t>
  </si>
  <si>
    <t>諸雑費</t>
  </si>
  <si>
    <t>個</t>
  </si>
  <si>
    <t>本</t>
  </si>
  <si>
    <t>委託期間</t>
  </si>
  <si>
    <t>支柱設置</t>
  </si>
  <si>
    <t>㎡</t>
  </si>
  <si>
    <t>造園工</t>
  </si>
  <si>
    <t>％</t>
  </si>
  <si>
    <t>支柱撤去</t>
  </si>
  <si>
    <r>
      <t>　</t>
    </r>
    <r>
      <rPr>
        <strike/>
        <sz val="11"/>
        <rFont val="ＭＳ 明朝"/>
        <family val="1"/>
      </rPr>
      <t>直営</t>
    </r>
    <r>
      <rPr>
        <sz val="11"/>
        <rFont val="ＭＳ 明朝"/>
        <family val="1"/>
      </rPr>
      <t>　　一般競争入札</t>
    </r>
  </si>
  <si>
    <r>
      <t>　請負　　</t>
    </r>
    <r>
      <rPr>
        <strike/>
        <sz val="11"/>
        <rFont val="ＭＳ 明朝"/>
        <family val="1"/>
      </rPr>
      <t>随意契約</t>
    </r>
  </si>
  <si>
    <t>純業務費計</t>
  </si>
  <si>
    <t>病害虫駆除　中木</t>
  </si>
  <si>
    <t>病害虫駆除　高木</t>
  </si>
  <si>
    <t>薬品</t>
  </si>
  <si>
    <t>業務原価計</t>
  </si>
  <si>
    <t>業務価格計</t>
  </si>
  <si>
    <t>業務価格</t>
  </si>
  <si>
    <t>直接業務費</t>
  </si>
  <si>
    <t>トラック運転</t>
  </si>
  <si>
    <t>三脚鳥居支柱</t>
  </si>
  <si>
    <t>二脚鳥居支柱　添木なし</t>
  </si>
  <si>
    <t>二脚鳥居　組合せ</t>
  </si>
  <si>
    <t>リフト車運転</t>
  </si>
  <si>
    <t>処分費</t>
  </si>
  <si>
    <t>t</t>
  </si>
  <si>
    <t>殺虫カプセル打込み</t>
  </si>
  <si>
    <t xml:space="preserve">普通　2t積 </t>
  </si>
  <si>
    <t>以下は平成25年度</t>
  </si>
  <si>
    <t>工種の追加</t>
  </si>
  <si>
    <t>14・40・46・53～56・69～76号工を追加しました。</t>
  </si>
  <si>
    <t>収益事業等会計</t>
  </si>
  <si>
    <t>事業費</t>
  </si>
  <si>
    <t>中央公園事業費</t>
  </si>
  <si>
    <t>委　託　料</t>
  </si>
  <si>
    <t>低木せん定</t>
  </si>
  <si>
    <t>高木せん定</t>
  </si>
  <si>
    <t>中木せん定</t>
  </si>
  <si>
    <t>低木強せん定</t>
  </si>
  <si>
    <t>中木強せん定</t>
  </si>
  <si>
    <t>寄植 H= 60㎝未満</t>
  </si>
  <si>
    <t>寄植 H= 60㎝以上150㎝未満</t>
  </si>
  <si>
    <t>寄植 H= 150㎝以上200㎝未満</t>
  </si>
  <si>
    <t>寄植 H= 200㎝以上250㎝未満</t>
  </si>
  <si>
    <t>C= 30㎝未満</t>
  </si>
  <si>
    <t>C= 30㎝以上60㎝未満</t>
  </si>
  <si>
    <t>C= 60㎝以上90㎝未満</t>
  </si>
  <si>
    <t>C= 90㎝以上120㎝未満</t>
  </si>
  <si>
    <t>C=120㎝以上150㎝未満</t>
  </si>
  <si>
    <t>C=150㎝以上180㎝未満</t>
  </si>
  <si>
    <t>C=180㎝以上210㎝未満</t>
  </si>
  <si>
    <t>C=210㎝以上</t>
  </si>
  <si>
    <t>H=1.0ｍ内外を1/2の高さにする</t>
  </si>
  <si>
    <t>中央公園支障木せん定その他業務(単価契約)</t>
  </si>
  <si>
    <t>高木強せん定</t>
  </si>
  <si>
    <t>高木強せん定（50%）</t>
  </si>
  <si>
    <t>高木強せん定（25%）</t>
  </si>
  <si>
    <t>高木伐採（法面）</t>
  </si>
  <si>
    <t>C= 15未満</t>
  </si>
  <si>
    <t>C= 15～30未満</t>
  </si>
  <si>
    <t>C= 30～ 60㎝ 未満</t>
  </si>
  <si>
    <t>C= 60～ 90㎝未満</t>
  </si>
  <si>
    <t>C= 90～120㎝未満</t>
  </si>
  <si>
    <t>C=120㎝以上</t>
  </si>
  <si>
    <t>高木伐採（平地）</t>
  </si>
  <si>
    <t>C=120～150㎝未満</t>
  </si>
  <si>
    <t>C=150㎝以上</t>
  </si>
  <si>
    <t>中低木伐採</t>
  </si>
  <si>
    <t>H=50未満</t>
  </si>
  <si>
    <t>H=50～100未満</t>
  </si>
  <si>
    <t>H=100～200未満</t>
  </si>
  <si>
    <t>H=200～300未満</t>
  </si>
  <si>
    <t>中低木抜根撤去</t>
  </si>
  <si>
    <t>H=50㎝未満</t>
  </si>
  <si>
    <t>H=50～100㎝未満</t>
  </si>
  <si>
    <t>H=100～200㎝未満</t>
  </si>
  <si>
    <t>H=200～300㎝未満</t>
  </si>
  <si>
    <t>高木抜根撤去</t>
  </si>
  <si>
    <t>C=15㎝未満</t>
  </si>
  <si>
    <t>C=15～25㎝未満</t>
  </si>
  <si>
    <t>C=25～40㎝未満</t>
  </si>
  <si>
    <t>C=40～60㎝未満</t>
  </si>
  <si>
    <t>C=60～90㎝未満</t>
  </si>
  <si>
    <t>除草（人力）</t>
  </si>
  <si>
    <t>手抜き</t>
  </si>
  <si>
    <t>除草（機械）</t>
  </si>
  <si>
    <t>肩掛式・ﾊﾝﾄﾞｶﾞｲﾄﾞ併用</t>
  </si>
  <si>
    <t>除草（石積・ブロック積）</t>
  </si>
  <si>
    <t>H=2.0m未満</t>
  </si>
  <si>
    <t>H=2.0m以上</t>
  </si>
  <si>
    <t>伐開（平地）（粗）</t>
  </si>
  <si>
    <t>50本/100㎡未満(C=15cm未満）</t>
  </si>
  <si>
    <t>伐開（平地）（密）</t>
  </si>
  <si>
    <t>50本/100㎡以上(C=15cm未満)</t>
  </si>
  <si>
    <t>伐開（法面）（粗）</t>
  </si>
  <si>
    <t>伐開（法面）（密）</t>
  </si>
  <si>
    <t>除草剤散布　雑草（普通）</t>
  </si>
  <si>
    <t>シバゲンDF・アージラン液剤同等品</t>
  </si>
  <si>
    <t>除草剤散布　雑草（多量）</t>
  </si>
  <si>
    <t>二脚鳥居支柱添え木なし</t>
  </si>
  <si>
    <t>二脚鳥居組合支柱</t>
  </si>
  <si>
    <t>八ﾂ掛（丸太）L=4m</t>
  </si>
  <si>
    <t>八ﾂ掛（丸太）L=6～7m</t>
  </si>
  <si>
    <t>施肥（高木）</t>
  </si>
  <si>
    <t>ウッドエース4号同等品</t>
  </si>
  <si>
    <t>施肥（中低木）</t>
  </si>
  <si>
    <t>昼間　H= 60未満</t>
  </si>
  <si>
    <t>昼間　H= 60～100未満</t>
  </si>
  <si>
    <t>昼間　H=100～200未満</t>
  </si>
  <si>
    <t>昼間　H=200～300未満</t>
  </si>
  <si>
    <t>昼間　C=～ 60未満</t>
  </si>
  <si>
    <t>昼間　C= 60以上</t>
  </si>
  <si>
    <t>昼間　H= 60以上</t>
  </si>
  <si>
    <t>昼間</t>
  </si>
  <si>
    <t>夜間　H= 60未満</t>
  </si>
  <si>
    <t>夜間　H= 60～100未満</t>
  </si>
  <si>
    <t>夜間　H=100～200未満</t>
  </si>
  <si>
    <t>夜間　H=200～300未満</t>
  </si>
  <si>
    <t>夜間　C=～ 60未満</t>
  </si>
  <si>
    <t>夜間　C= 60以上</t>
  </si>
  <si>
    <t>夜間　H= 60以上</t>
  </si>
  <si>
    <t>夜間</t>
  </si>
  <si>
    <t>病害虫駆除　花壇</t>
  </si>
  <si>
    <t>ｵﾙﾄﾗﾝｶﾌﾟｾﾙ同等品</t>
  </si>
  <si>
    <t>穴</t>
  </si>
  <si>
    <t>蜂の巣撤去</t>
  </si>
  <si>
    <t>その他のハチ</t>
  </si>
  <si>
    <t>かん水</t>
  </si>
  <si>
    <t>夜間　水道使用</t>
  </si>
  <si>
    <t>夜間　浄水場ほか</t>
  </si>
  <si>
    <t>運搬距離25㎞未満</t>
  </si>
  <si>
    <t>(6）高木せん定　C=30以上60未満</t>
  </si>
  <si>
    <t>12～13ｍ級</t>
  </si>
  <si>
    <t>植木せん定枝ﾘｻｲｸﾙｾﾝﾀｰ</t>
  </si>
  <si>
    <t>経営企画課</t>
  </si>
  <si>
    <t>中区基町</t>
  </si>
  <si>
    <t>契約締結の日から平成27年3月31日まで</t>
  </si>
  <si>
    <t>本業務は、中央公園内の公園樹の支障木せん定その他を下記のとおり施工するものである。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</si>
</sst>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0000_ "/>
    <numFmt numFmtId="181" formatCode="0.00000_ "/>
    <numFmt numFmtId="182" formatCode="#,##0.00_);[Red]\(#,##0.00\)"/>
    <numFmt numFmtId="183" formatCode="#,##0_ "/>
    <numFmt numFmtId="184" formatCode="#,##0.0000_);[Red]\(#,##0.0000\)"/>
    <numFmt numFmtId="185" formatCode="#,##0.0_ "/>
    <numFmt numFmtId="186" formatCode="#,##0_ ;[Red]\-#,##0\ "/>
    <numFmt numFmtId="187" formatCode="#,##0.0;[Red]\-#,##0.0"/>
    <numFmt numFmtId="188" formatCode="0.000_);[Red]\(0.000\)"/>
    <numFmt numFmtId="189" formatCode="0.0"/>
    <numFmt numFmtId="190" formatCode="#,##0.0000;[Red]\-#,##0.0000"/>
    <numFmt numFmtId="191" formatCode="0.0%"/>
    <numFmt numFmtId="192" formatCode="#,##0.00000;[Red]\-#,##0.00000"/>
    <numFmt numFmtId="193" formatCode="0;0;"/>
    <numFmt numFmtId="194" formatCode="0.00_);[Red]\(0.00\)"/>
    <numFmt numFmtId="195" formatCode="0.0000_);[Red]\(0.0000\)"/>
    <numFmt numFmtId="196" formatCode="#,##0.000"/>
    <numFmt numFmtId="197" formatCode="#,##0.000000"/>
    <numFmt numFmtId="198" formatCode="0.000"/>
    <numFmt numFmtId="199" formatCode="\(#,###\)"/>
    <numFmt numFmtId="200" formatCode="0.0_ "/>
    <numFmt numFmtId="201" formatCode="&quot;第　&quot;0&quot;　号代価表参照&quot;"/>
    <numFmt numFmtId="202" formatCode="0.0_);[Red]\(0.0\)"/>
    <numFmt numFmtId="203" formatCode="0_);[Red]\(0\)"/>
    <numFmt numFmtId="204" formatCode="#,##0.0"/>
    <numFmt numFmtId="205" formatCode="#,##0.0000"/>
    <numFmt numFmtId="206" formatCode="0.000%"/>
    <numFmt numFmtId="207" formatCode="0.0000%"/>
    <numFmt numFmtId="208" formatCode="0.00000%"/>
    <numFmt numFmtId="209" formatCode="#,##0.00000"/>
    <numFmt numFmtId="210" formatCode="#,##0.0;\-#,##0.0"/>
    <numFmt numFmtId="211" formatCode="#,##0.000;\-#,##0.000"/>
    <numFmt numFmtId="212" formatCode="#,##0.0000;\-#,##0.0000"/>
    <numFmt numFmtId="213" formatCode="&quot;第  &quot;0&quot;  号&quot;"/>
    <numFmt numFmtId="214" formatCode="0.0_ &quot;km&quot;"/>
    <numFmt numFmtId="215" formatCode="0&quot;㎞&quot;"/>
    <numFmt numFmtId="216" formatCode="&quot;(&quot;#,##0&quot;)&quot;"/>
    <numFmt numFmtId="217" formatCode="&quot;(&quot;#,##0.0&quot;)&quot;"/>
    <numFmt numFmtId="218" formatCode="&quot;(&quot;#,##0.00&quot;)&quot;"/>
    <numFmt numFmtId="219" formatCode="yyyy&quot;年&quot;m&quot;月&quot;d&quot;日&quot;;@"/>
    <numFmt numFmtId="220" formatCode="#,##0.000;[Red]\-#,##0.000"/>
    <numFmt numFmtId="221" formatCode="#,##0&quot;㎡&quot;\ "/>
    <numFmt numFmtId="222" formatCode="#,##0&quot;本&quot;"/>
    <numFmt numFmtId="223" formatCode="0&quot;人&quot;"/>
    <numFmt numFmtId="224" formatCode="#,##0.00&quot;㎥&quot;"/>
    <numFmt numFmtId="225" formatCode="#,##0&quot;円&quot;"/>
    <numFmt numFmtId="226" formatCode="#,##0&quot;円/㎥&quot;"/>
    <numFmt numFmtId="227" formatCode="mmm\-yyyy"/>
    <numFmt numFmtId="228" formatCode="#,##0&quot;㎥&quot;"/>
    <numFmt numFmtId="229" formatCode="&quot;¥&quot;#,##0_);[Red]\(&quot;¥&quot;#,##0\)"/>
    <numFmt numFmtId="230" formatCode="0.00000_);[Red]\(0.00000\)"/>
    <numFmt numFmtId="231" formatCode="0.000000_);[Red]\(0.000000\)"/>
    <numFmt numFmtId="232" formatCode="#,##0&quot;組&quot;\ "/>
    <numFmt numFmtId="233" formatCode="#,##0&quot;本&quot;\ "/>
    <numFmt numFmtId="234" formatCode="#,##0.0_);[Red]\(#,##0.0\)"/>
  </numFmts>
  <fonts count="63">
    <font>
      <sz val="11"/>
      <name val="ＭＳ 明朝"/>
      <family val="1"/>
    </font>
    <font>
      <sz val="6"/>
      <name val="ＭＳ Ｐ明朝"/>
      <family val="1"/>
    </font>
    <font>
      <sz val="16"/>
      <name val="ＭＳ 明朝"/>
      <family val="1"/>
    </font>
    <font>
      <sz val="20"/>
      <name val="ＭＳ 明朝"/>
      <family val="1"/>
    </font>
    <font>
      <sz val="11"/>
      <color indexed="8"/>
      <name val="ＭＳ 明朝"/>
      <family val="1"/>
    </font>
    <font>
      <sz val="22"/>
      <name val="ＭＳ 明朝"/>
      <family val="1"/>
    </font>
    <font>
      <sz val="10"/>
      <name val="ＭＳ 明朝"/>
      <family val="1"/>
    </font>
    <font>
      <sz val="9"/>
      <name val="ＭＳ 明朝"/>
      <family val="1"/>
    </font>
    <font>
      <sz val="14"/>
      <name val="ＭＳ 明朝"/>
      <family val="1"/>
    </font>
    <font>
      <sz val="6"/>
      <name val="ＭＳ Ｐゴシック"/>
      <family val="3"/>
    </font>
    <font>
      <strike/>
      <sz val="11"/>
      <name val="ＭＳ 明朝"/>
      <family val="1"/>
    </font>
    <font>
      <sz val="11"/>
      <name val="ＭＳ Ｐゴシック"/>
      <family val="3"/>
    </font>
    <font>
      <sz val="8"/>
      <name val="ＭＳ Ｐゴシック"/>
      <family val="3"/>
    </font>
    <font>
      <sz val="16"/>
      <name val="ＭＳ Ｐゴシック"/>
      <family val="3"/>
    </font>
    <font>
      <sz val="10"/>
      <name val="ＭＳ Ｐゴシック"/>
      <family val="3"/>
    </font>
    <font>
      <sz val="12"/>
      <name val="ＭＳ Ｐゴシック"/>
      <family val="3"/>
    </font>
    <font>
      <sz val="9"/>
      <name val="ＭＳ Ｐゴシック"/>
      <family val="3"/>
    </font>
    <font>
      <sz val="14"/>
      <name val="ＭＳ Ｐゴシック"/>
      <family val="3"/>
    </font>
    <font>
      <sz val="6"/>
      <name val="ＭＳ 明朝"/>
      <family val="1"/>
    </font>
    <font>
      <sz val="12"/>
      <name val="ＭＳ 明朝"/>
      <family val="1"/>
    </font>
    <font>
      <b/>
      <sz val="18"/>
      <name val="ＭＳ Ｐゴシック"/>
      <family val="3"/>
    </font>
    <font>
      <sz val="11"/>
      <color indexed="9"/>
      <name val="ＭＳ 明朝"/>
      <family val="1"/>
    </font>
    <font>
      <sz val="11"/>
      <color indexed="10"/>
      <name val="ＭＳ 明朝"/>
      <family val="1"/>
    </font>
    <font>
      <sz val="12"/>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style="thin"/>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medium"/>
      <right style="thin"/>
      <top style="thin"/>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style="medium"/>
      <top style="medium"/>
      <bottom style="thin"/>
    </border>
    <border>
      <left style="thin"/>
      <right style="medium"/>
      <top>
        <color indexed="63"/>
      </top>
      <bottom style="medium"/>
    </border>
    <border>
      <left style="thin"/>
      <right style="medium"/>
      <top style="medium"/>
      <bottom>
        <color indexed="63"/>
      </bottom>
    </border>
    <border>
      <left>
        <color indexed="63"/>
      </left>
      <right>
        <color indexed="63"/>
      </right>
      <top style="thin"/>
      <bottom style="thin"/>
    </border>
    <border>
      <left>
        <color indexed="63"/>
      </left>
      <right style="medium"/>
      <top style="medium"/>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5"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protection/>
    </xf>
    <xf numFmtId="2" fontId="1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60" fillId="0" borderId="0" applyNumberFormat="0" applyFill="0" applyBorder="0" applyAlignment="0" applyProtection="0"/>
    <xf numFmtId="0" fontId="8" fillId="0" borderId="0">
      <alignment/>
      <protection/>
    </xf>
    <xf numFmtId="0" fontId="61" fillId="32" borderId="0" applyNumberFormat="0" applyBorder="0" applyAlignment="0" applyProtection="0"/>
  </cellStyleXfs>
  <cellXfs count="38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Alignment="1">
      <alignment/>
    </xf>
    <xf numFmtId="0" fontId="0" fillId="0" borderId="14" xfId="0" applyFill="1" applyBorder="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0" fillId="0" borderId="0" xfId="0" applyAlignment="1">
      <alignment horizontal="righ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0" xfId="0" applyFill="1" applyBorder="1" applyAlignment="1">
      <alignment/>
    </xf>
    <xf numFmtId="0" fontId="0" fillId="0" borderId="21" xfId="0" applyFill="1" applyBorder="1" applyAlignment="1">
      <alignment/>
    </xf>
    <xf numFmtId="0" fontId="0" fillId="0" borderId="34" xfId="0" applyFill="1" applyBorder="1" applyAlignment="1">
      <alignment/>
    </xf>
    <xf numFmtId="3" fontId="0" fillId="0" borderId="12"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14" xfId="0" applyFont="1" applyBorder="1" applyAlignment="1">
      <alignment/>
    </xf>
    <xf numFmtId="3" fontId="5" fillId="0" borderId="15"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3" fontId="0" fillId="0" borderId="13" xfId="0" applyNumberFormat="1" applyBorder="1" applyAlignment="1">
      <alignment/>
    </xf>
    <xf numFmtId="176" fontId="0" fillId="0" borderId="12" xfId="0" applyNumberFormat="1" applyBorder="1" applyAlignment="1">
      <alignment/>
    </xf>
    <xf numFmtId="176" fontId="0" fillId="0" borderId="11" xfId="0" applyNumberFormat="1" applyBorder="1" applyAlignment="1">
      <alignment/>
    </xf>
    <xf numFmtId="176" fontId="0" fillId="0" borderId="13" xfId="0" applyNumberFormat="1" applyBorder="1" applyAlignment="1">
      <alignment/>
    </xf>
    <xf numFmtId="0" fontId="0" fillId="0" borderId="34" xfId="0" applyBorder="1" applyAlignment="1">
      <alignment/>
    </xf>
    <xf numFmtId="0" fontId="0" fillId="0" borderId="39" xfId="0" applyFill="1" applyBorder="1" applyAlignment="1">
      <alignment/>
    </xf>
    <xf numFmtId="176" fontId="0" fillId="0" borderId="25" xfId="0" applyNumberFormat="1" applyBorder="1" applyAlignment="1">
      <alignment/>
    </xf>
    <xf numFmtId="176" fontId="0" fillId="0" borderId="30" xfId="0" applyNumberFormat="1" applyBorder="1" applyAlignment="1">
      <alignment/>
    </xf>
    <xf numFmtId="177" fontId="0" fillId="0" borderId="17" xfId="0" applyNumberFormat="1" applyBorder="1" applyAlignment="1">
      <alignment horizontal="left"/>
    </xf>
    <xf numFmtId="179" fontId="0" fillId="0" borderId="17" xfId="0" applyNumberFormat="1" applyBorder="1" applyAlignment="1">
      <alignment horizontal="left"/>
    </xf>
    <xf numFmtId="0" fontId="0" fillId="0" borderId="17" xfId="0" applyBorder="1" applyAlignment="1">
      <alignment horizontal="left"/>
    </xf>
    <xf numFmtId="176" fontId="0" fillId="0" borderId="40" xfId="0" applyNumberFormat="1" applyBorder="1" applyAlignment="1">
      <alignment/>
    </xf>
    <xf numFmtId="0" fontId="0" fillId="0" borderId="23" xfId="0" applyBorder="1" applyAlignment="1">
      <alignment/>
    </xf>
    <xf numFmtId="0" fontId="0" fillId="0" borderId="39" xfId="0" applyBorder="1" applyAlignment="1">
      <alignment/>
    </xf>
    <xf numFmtId="0" fontId="0" fillId="0" borderId="18" xfId="0" applyBorder="1" applyAlignment="1">
      <alignment/>
    </xf>
    <xf numFmtId="0" fontId="0" fillId="0" borderId="0" xfId="0" applyFont="1" applyBorder="1" applyAlignment="1">
      <alignment/>
    </xf>
    <xf numFmtId="184" fontId="0" fillId="0" borderId="11" xfId="0" applyNumberFormat="1" applyBorder="1" applyAlignment="1">
      <alignment/>
    </xf>
    <xf numFmtId="176" fontId="0" fillId="0" borderId="35" xfId="0" applyNumberFormat="1" applyBorder="1" applyAlignment="1">
      <alignment/>
    </xf>
    <xf numFmtId="0" fontId="6" fillId="0" borderId="25" xfId="0" applyFont="1" applyBorder="1" applyAlignment="1">
      <alignment horizontal="center" vertical="top"/>
    </xf>
    <xf numFmtId="3" fontId="2" fillId="0" borderId="15" xfId="0" applyNumberFormat="1" applyFont="1" applyFill="1" applyBorder="1" applyAlignment="1">
      <alignment/>
    </xf>
    <xf numFmtId="183" fontId="2" fillId="0" borderId="15" xfId="0" applyNumberFormat="1" applyFont="1" applyFill="1" applyBorder="1" applyAlignment="1">
      <alignment/>
    </xf>
    <xf numFmtId="179" fontId="0" fillId="0" borderId="16" xfId="0" applyNumberFormat="1" applyBorder="1" applyAlignment="1">
      <alignment horizontal="left"/>
    </xf>
    <xf numFmtId="0" fontId="0" fillId="0" borderId="33" xfId="0" applyFont="1" applyBorder="1" applyAlignment="1">
      <alignment/>
    </xf>
    <xf numFmtId="0" fontId="0" fillId="0" borderId="31" xfId="0" applyFont="1" applyBorder="1" applyAlignment="1">
      <alignment/>
    </xf>
    <xf numFmtId="0" fontId="0" fillId="0" borderId="29" xfId="0" applyFont="1" applyBorder="1" applyAlignment="1">
      <alignment/>
    </xf>
    <xf numFmtId="0" fontId="0" fillId="0" borderId="41" xfId="0" applyFont="1" applyBorder="1" applyAlignment="1">
      <alignment/>
    </xf>
    <xf numFmtId="0" fontId="0" fillId="0" borderId="27" xfId="0" applyFont="1" applyBorder="1" applyAlignment="1">
      <alignment horizontal="center"/>
    </xf>
    <xf numFmtId="0" fontId="0" fillId="0" borderId="42" xfId="0" applyFont="1" applyBorder="1" applyAlignment="1">
      <alignment/>
    </xf>
    <xf numFmtId="0" fontId="0" fillId="0" borderId="27" xfId="0" applyFont="1" applyBorder="1" applyAlignment="1">
      <alignment/>
    </xf>
    <xf numFmtId="0" fontId="0" fillId="0" borderId="31" xfId="0" applyFont="1" applyBorder="1" applyAlignment="1">
      <alignment vertical="top"/>
    </xf>
    <xf numFmtId="0" fontId="0" fillId="0" borderId="41" xfId="0" applyFont="1" applyBorder="1" applyAlignment="1">
      <alignment vertical="top"/>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0" xfId="0" applyFont="1" applyAlignment="1">
      <alignment/>
    </xf>
    <xf numFmtId="0" fontId="0" fillId="0" borderId="54" xfId="0" applyFont="1" applyBorder="1" applyAlignment="1">
      <alignment/>
    </xf>
    <xf numFmtId="0" fontId="0" fillId="0" borderId="29" xfId="0" applyFont="1" applyBorder="1" applyAlignment="1">
      <alignment vertical="top"/>
    </xf>
    <xf numFmtId="0" fontId="0" fillId="0" borderId="33" xfId="0" applyFont="1" applyBorder="1" applyAlignment="1">
      <alignment/>
    </xf>
    <xf numFmtId="176" fontId="0" fillId="0" borderId="12" xfId="0" applyNumberFormat="1" applyFill="1" applyBorder="1" applyAlignment="1">
      <alignment/>
    </xf>
    <xf numFmtId="0" fontId="0" fillId="0" borderId="33" xfId="0" applyFill="1" applyBorder="1" applyAlignment="1">
      <alignment/>
    </xf>
    <xf numFmtId="0" fontId="0" fillId="0" borderId="27" xfId="0" applyFill="1" applyBorder="1" applyAlignment="1">
      <alignment/>
    </xf>
    <xf numFmtId="3" fontId="0" fillId="0" borderId="12" xfId="51" applyNumberFormat="1" applyFont="1" applyFill="1" applyBorder="1" applyAlignment="1">
      <alignment/>
    </xf>
    <xf numFmtId="3" fontId="0" fillId="0" borderId="12" xfId="0" applyNumberFormat="1" applyFill="1" applyBorder="1" applyAlignment="1">
      <alignment/>
    </xf>
    <xf numFmtId="3" fontId="0" fillId="0" borderId="13" xfId="51" applyNumberFormat="1" applyFont="1" applyFill="1" applyBorder="1" applyAlignment="1">
      <alignment/>
    </xf>
    <xf numFmtId="0" fontId="12" fillId="33" borderId="31" xfId="79" applyFont="1" applyFill="1" applyBorder="1" applyAlignment="1">
      <alignment horizontal="left" vertical="center"/>
      <protection/>
    </xf>
    <xf numFmtId="38" fontId="11" fillId="33" borderId="0" xfId="51" applyFont="1" applyFill="1" applyBorder="1" applyAlignment="1">
      <alignment vertical="center"/>
    </xf>
    <xf numFmtId="38" fontId="12" fillId="33" borderId="0" xfId="51" applyFont="1" applyFill="1" applyBorder="1" applyAlignment="1">
      <alignment vertical="center"/>
    </xf>
    <xf numFmtId="38" fontId="12" fillId="33" borderId="0" xfId="51" applyFont="1" applyFill="1" applyBorder="1" applyAlignment="1">
      <alignment horizontal="center" vertical="center"/>
    </xf>
    <xf numFmtId="38" fontId="11" fillId="33" borderId="31" xfId="51" applyFont="1" applyFill="1" applyBorder="1" applyAlignment="1">
      <alignment horizontal="center" vertical="center"/>
    </xf>
    <xf numFmtId="38" fontId="11" fillId="33" borderId="25" xfId="51" applyFont="1" applyFill="1" applyBorder="1" applyAlignment="1">
      <alignment horizontal="center" vertical="center"/>
    </xf>
    <xf numFmtId="38" fontId="12" fillId="33" borderId="41" xfId="51" applyFont="1" applyFill="1" applyBorder="1" applyAlignment="1">
      <alignment horizontal="left" vertical="center"/>
    </xf>
    <xf numFmtId="38" fontId="12" fillId="33" borderId="41" xfId="51" applyFont="1" applyFill="1" applyBorder="1" applyAlignment="1">
      <alignment horizontal="center" vertical="center"/>
    </xf>
    <xf numFmtId="38" fontId="12" fillId="33" borderId="29" xfId="51" applyFont="1" applyFill="1" applyBorder="1" applyAlignment="1">
      <alignment horizontal="center" vertical="center"/>
    </xf>
    <xf numFmtId="188" fontId="11" fillId="33" borderId="33" xfId="51" applyNumberFormat="1" applyFont="1" applyFill="1" applyBorder="1" applyAlignment="1">
      <alignment vertical="center"/>
    </xf>
    <xf numFmtId="38" fontId="11" fillId="33" borderId="33" xfId="51" applyFont="1" applyFill="1" applyBorder="1" applyAlignment="1">
      <alignment vertical="center"/>
    </xf>
    <xf numFmtId="38" fontId="12" fillId="33" borderId="42" xfId="51" applyFont="1" applyFill="1" applyBorder="1" applyAlignment="1">
      <alignment horizontal="left" vertical="center"/>
    </xf>
    <xf numFmtId="38" fontId="12" fillId="33" borderId="42" xfId="51" applyFont="1" applyFill="1" applyBorder="1" applyAlignment="1">
      <alignment vertical="center"/>
    </xf>
    <xf numFmtId="38" fontId="12" fillId="33" borderId="27" xfId="51" applyFont="1" applyFill="1" applyBorder="1" applyAlignment="1">
      <alignment vertical="center"/>
    </xf>
    <xf numFmtId="38" fontId="11" fillId="33" borderId="42" xfId="51" applyFont="1" applyFill="1" applyBorder="1" applyAlignment="1">
      <alignment horizontal="left" vertical="center"/>
    </xf>
    <xf numFmtId="0" fontId="16" fillId="33" borderId="12" xfId="79" applyFont="1" applyFill="1" applyBorder="1" applyAlignment="1">
      <alignment vertical="center" shrinkToFit="1"/>
      <protection/>
    </xf>
    <xf numFmtId="0" fontId="16" fillId="33" borderId="25" xfId="79" applyFont="1" applyFill="1" applyBorder="1" applyAlignment="1">
      <alignment horizontal="center" vertical="center"/>
      <protection/>
    </xf>
    <xf numFmtId="0" fontId="16" fillId="33" borderId="12" xfId="79" applyFont="1" applyFill="1" applyBorder="1" applyAlignment="1">
      <alignment vertical="center"/>
      <protection/>
    </xf>
    <xf numFmtId="0" fontId="16" fillId="33" borderId="25" xfId="79" applyFont="1" applyFill="1" applyBorder="1" applyAlignment="1">
      <alignment horizontal="left" vertical="center" shrinkToFit="1"/>
      <protection/>
    </xf>
    <xf numFmtId="0" fontId="12" fillId="33" borderId="41" xfId="79" applyFont="1" applyFill="1" applyBorder="1" applyAlignment="1">
      <alignment horizontal="left" vertical="center"/>
      <protection/>
    </xf>
    <xf numFmtId="0" fontId="12" fillId="33" borderId="29" xfId="79" applyFont="1" applyFill="1" applyBorder="1" applyAlignment="1">
      <alignment horizontal="left" vertical="center"/>
      <protection/>
    </xf>
    <xf numFmtId="0" fontId="12" fillId="33" borderId="42" xfId="79" applyFont="1" applyFill="1" applyBorder="1" applyAlignment="1">
      <alignment horizontal="left" vertical="center"/>
      <protection/>
    </xf>
    <xf numFmtId="0" fontId="12" fillId="33" borderId="27" xfId="79" applyFont="1" applyFill="1" applyBorder="1" applyAlignment="1">
      <alignment horizontal="left" vertical="center"/>
      <protection/>
    </xf>
    <xf numFmtId="38" fontId="12" fillId="33" borderId="29" xfId="51" applyFont="1" applyFill="1" applyBorder="1" applyAlignment="1">
      <alignment vertical="center"/>
    </xf>
    <xf numFmtId="38" fontId="12" fillId="33" borderId="27" xfId="51" applyFont="1" applyFill="1" applyBorder="1" applyAlignment="1">
      <alignment horizontal="center" vertical="center"/>
    </xf>
    <xf numFmtId="38" fontId="11" fillId="33" borderId="42" xfId="51" applyFont="1" applyFill="1" applyBorder="1" applyAlignment="1">
      <alignment vertical="center"/>
    </xf>
    <xf numFmtId="40" fontId="11" fillId="33" borderId="42" xfId="51" applyNumberFormat="1" applyFont="1" applyFill="1" applyBorder="1" applyAlignment="1">
      <alignment horizontal="center" vertical="center"/>
    </xf>
    <xf numFmtId="192" fontId="11" fillId="33" borderId="42" xfId="51" applyNumberFormat="1" applyFont="1" applyFill="1" applyBorder="1" applyAlignment="1">
      <alignment vertical="center"/>
    </xf>
    <xf numFmtId="187" fontId="11" fillId="33" borderId="42" xfId="51" applyNumberFormat="1" applyFont="1" applyFill="1" applyBorder="1" applyAlignment="1">
      <alignment horizontal="center" vertical="center"/>
    </xf>
    <xf numFmtId="0" fontId="11" fillId="33" borderId="25" xfId="79" applyFont="1" applyFill="1" applyBorder="1" applyAlignment="1">
      <alignment vertical="center"/>
      <protection/>
    </xf>
    <xf numFmtId="0" fontId="11" fillId="33" borderId="12" xfId="79" applyFont="1" applyFill="1" applyBorder="1" applyAlignment="1">
      <alignment vertical="center" shrinkToFit="1"/>
      <protection/>
    </xf>
    <xf numFmtId="0" fontId="16" fillId="33" borderId="25" xfId="79" applyFont="1" applyFill="1" applyBorder="1" applyAlignment="1">
      <alignment vertical="center" shrinkToFit="1"/>
      <protection/>
    </xf>
    <xf numFmtId="38" fontId="11" fillId="33" borderId="12" xfId="51" applyFont="1" applyFill="1" applyBorder="1" applyAlignment="1" quotePrefix="1">
      <alignment horizontal="right" vertical="center"/>
    </xf>
    <xf numFmtId="0" fontId="11" fillId="33" borderId="0" xfId="79" applyFont="1" applyFill="1" applyBorder="1" applyAlignment="1">
      <alignment vertical="center"/>
      <protection/>
    </xf>
    <xf numFmtId="0" fontId="6" fillId="0" borderId="0" xfId="0" applyFont="1" applyBorder="1" applyAlignment="1">
      <alignment horizontal="center" vertical="top"/>
    </xf>
    <xf numFmtId="0" fontId="11" fillId="33" borderId="0" xfId="79" applyFont="1" applyFill="1" applyBorder="1" applyAlignment="1">
      <alignment horizontal="center" vertical="center"/>
      <protection/>
    </xf>
    <xf numFmtId="0" fontId="2" fillId="0" borderId="14" xfId="0" applyFont="1" applyBorder="1" applyAlignment="1">
      <alignment/>
    </xf>
    <xf numFmtId="0" fontId="2" fillId="0" borderId="14" xfId="0" applyFont="1" applyFill="1" applyBorder="1" applyAlignment="1">
      <alignment/>
    </xf>
    <xf numFmtId="3" fontId="2" fillId="0" borderId="15" xfId="0" applyNumberFormat="1" applyFont="1" applyBorder="1" applyAlignment="1">
      <alignment horizontal="center"/>
    </xf>
    <xf numFmtId="0" fontId="0" fillId="0" borderId="33" xfId="0" applyNumberFormat="1" applyFont="1" applyBorder="1" applyAlignment="1">
      <alignment horizontal="right"/>
    </xf>
    <xf numFmtId="0" fontId="0" fillId="0" borderId="47" xfId="0" applyBorder="1" applyAlignment="1">
      <alignment/>
    </xf>
    <xf numFmtId="3" fontId="0" fillId="0" borderId="16" xfId="0" applyNumberFormat="1" applyBorder="1" applyAlignment="1">
      <alignment/>
    </xf>
    <xf numFmtId="0" fontId="0" fillId="0" borderId="0" xfId="0" applyAlignment="1">
      <alignment vertical="center"/>
    </xf>
    <xf numFmtId="0" fontId="0" fillId="0" borderId="33" xfId="0" applyBorder="1" applyAlignment="1">
      <alignment wrapText="1"/>
    </xf>
    <xf numFmtId="0" fontId="21" fillId="0" borderId="32" xfId="0" applyFont="1" applyBorder="1" applyAlignment="1">
      <alignment/>
    </xf>
    <xf numFmtId="0" fontId="21" fillId="0" borderId="33" xfId="0" applyFont="1" applyBorder="1" applyAlignment="1">
      <alignment/>
    </xf>
    <xf numFmtId="38" fontId="11" fillId="33" borderId="42" xfId="51" applyFont="1" applyFill="1" applyBorder="1" applyAlignment="1">
      <alignment horizontal="center" vertical="center"/>
    </xf>
    <xf numFmtId="38" fontId="14" fillId="33" borderId="41" xfId="51" applyFont="1" applyFill="1" applyBorder="1" applyAlignment="1">
      <alignment horizontal="center" vertical="center"/>
    </xf>
    <xf numFmtId="38" fontId="14" fillId="33" borderId="41" xfId="51" applyFont="1" applyFill="1" applyBorder="1" applyAlignment="1">
      <alignment horizontal="left" vertical="center"/>
    </xf>
    <xf numFmtId="0" fontId="0" fillId="0" borderId="21"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wrapText="1"/>
    </xf>
    <xf numFmtId="0" fontId="0" fillId="0" borderId="22" xfId="0" applyFont="1" applyBorder="1" applyAlignment="1">
      <alignment/>
    </xf>
    <xf numFmtId="0" fontId="0" fillId="0" borderId="28" xfId="0" applyFont="1" applyBorder="1" applyAlignment="1">
      <alignment/>
    </xf>
    <xf numFmtId="0" fontId="22" fillId="0" borderId="0" xfId="0" applyFont="1" applyBorder="1" applyAlignment="1">
      <alignment/>
    </xf>
    <xf numFmtId="0" fontId="22" fillId="0" borderId="43" xfId="0" applyFont="1" applyBorder="1" applyAlignment="1">
      <alignment/>
    </xf>
    <xf numFmtId="20" fontId="13" fillId="0" borderId="0" xfId="78" applyNumberFormat="1" applyFont="1" applyAlignment="1" applyProtection="1">
      <alignment horizontal="left" vertical="center"/>
      <protection locked="0"/>
    </xf>
    <xf numFmtId="0" fontId="11" fillId="0" borderId="0" xfId="0" applyFont="1" applyAlignment="1">
      <alignment/>
    </xf>
    <xf numFmtId="0" fontId="0" fillId="0" borderId="0" xfId="0" applyFont="1" applyBorder="1" applyAlignment="1">
      <alignment/>
    </xf>
    <xf numFmtId="0" fontId="0" fillId="0" borderId="43" xfId="0" applyFont="1" applyBorder="1" applyAlignment="1">
      <alignment/>
    </xf>
    <xf numFmtId="0" fontId="10" fillId="0" borderId="0" xfId="0" applyFont="1" applyBorder="1" applyAlignment="1">
      <alignment/>
    </xf>
    <xf numFmtId="0" fontId="0" fillId="0" borderId="55" xfId="0" applyBorder="1" applyAlignment="1">
      <alignment/>
    </xf>
    <xf numFmtId="0" fontId="0" fillId="0" borderId="30" xfId="0" applyBorder="1" applyAlignment="1">
      <alignment horizontal="center"/>
    </xf>
    <xf numFmtId="0" fontId="0" fillId="0" borderId="11" xfId="0" applyBorder="1" applyAlignment="1">
      <alignment horizontal="center"/>
    </xf>
    <xf numFmtId="0" fontId="11" fillId="33" borderId="25" xfId="79" applyFont="1" applyFill="1" applyBorder="1" applyAlignment="1">
      <alignment vertical="center" shrinkToFit="1"/>
      <protection/>
    </xf>
    <xf numFmtId="0" fontId="0" fillId="0" borderId="32" xfId="0" applyFill="1" applyBorder="1" applyAlignment="1">
      <alignment/>
    </xf>
    <xf numFmtId="176" fontId="0" fillId="0" borderId="13" xfId="0" applyNumberFormat="1" applyFill="1" applyBorder="1" applyAlignment="1">
      <alignment/>
    </xf>
    <xf numFmtId="3" fontId="0" fillId="0" borderId="13" xfId="0" applyNumberFormat="1" applyFill="1" applyBorder="1" applyAlignment="1">
      <alignment/>
    </xf>
    <xf numFmtId="0" fontId="0" fillId="0" borderId="15" xfId="0" applyBorder="1" applyAlignment="1">
      <alignment shrinkToFit="1"/>
    </xf>
    <xf numFmtId="0" fontId="0" fillId="0" borderId="0" xfId="0" applyAlignment="1">
      <alignment shrinkToFit="1"/>
    </xf>
    <xf numFmtId="38" fontId="4" fillId="0" borderId="12" xfId="51" applyFont="1" applyFill="1" applyBorder="1" applyAlignment="1">
      <alignment/>
    </xf>
    <xf numFmtId="38" fontId="0" fillId="0" borderId="12" xfId="51" applyFont="1" applyBorder="1" applyAlignment="1">
      <alignment/>
    </xf>
    <xf numFmtId="38" fontId="0" fillId="0" borderId="13" xfId="51" applyFont="1" applyBorder="1" applyAlignment="1">
      <alignment/>
    </xf>
    <xf numFmtId="0" fontId="7" fillId="0" borderId="33" xfId="0" applyFont="1" applyBorder="1" applyAlignment="1">
      <alignment shrinkToFit="1"/>
    </xf>
    <xf numFmtId="0" fontId="0" fillId="0" borderId="33" xfId="0" applyBorder="1" applyAlignment="1">
      <alignment shrinkToFit="1"/>
    </xf>
    <xf numFmtId="0" fontId="0" fillId="0" borderId="33" xfId="0" applyFont="1" applyBorder="1" applyAlignment="1">
      <alignment shrinkToFit="1"/>
    </xf>
    <xf numFmtId="0" fontId="0" fillId="0" borderId="32" xfId="0" applyBorder="1" applyAlignment="1">
      <alignment shrinkToFit="1"/>
    </xf>
    <xf numFmtId="10" fontId="0" fillId="0" borderId="16" xfId="42" applyNumberFormat="1" applyFont="1" applyBorder="1" applyAlignment="1">
      <alignment horizontal="left"/>
    </xf>
    <xf numFmtId="38" fontId="0" fillId="0" borderId="0" xfId="51" applyFont="1" applyAlignment="1">
      <alignment/>
    </xf>
    <xf numFmtId="38" fontId="2" fillId="0" borderId="37" xfId="51" applyFont="1" applyBorder="1" applyAlignment="1">
      <alignment horizontal="center"/>
    </xf>
    <xf numFmtId="38" fontId="0" fillId="0" borderId="0" xfId="51" applyFont="1" applyBorder="1" applyAlignment="1">
      <alignment/>
    </xf>
    <xf numFmtId="38" fontId="0" fillId="0" borderId="19" xfId="51" applyFont="1" applyBorder="1" applyAlignment="1">
      <alignment/>
    </xf>
    <xf numFmtId="38" fontId="0" fillId="0" borderId="56" xfId="51" applyFont="1" applyBorder="1" applyAlignment="1">
      <alignment/>
    </xf>
    <xf numFmtId="38" fontId="0" fillId="0" borderId="11" xfId="51" applyFont="1" applyBorder="1" applyAlignment="1">
      <alignment/>
    </xf>
    <xf numFmtId="38" fontId="0" fillId="0" borderId="40" xfId="51" applyFont="1" applyBorder="1" applyAlignment="1">
      <alignment/>
    </xf>
    <xf numFmtId="38" fontId="0" fillId="0" borderId="30" xfId="51" applyFont="1" applyBorder="1" applyAlignment="1">
      <alignment/>
    </xf>
    <xf numFmtId="38" fontId="0" fillId="0" borderId="25" xfId="51" applyFont="1" applyBorder="1" applyAlignment="1">
      <alignment/>
    </xf>
    <xf numFmtId="0" fontId="11" fillId="33" borderId="12" xfId="79" applyFont="1" applyFill="1" applyBorder="1" applyAlignment="1">
      <alignment vertical="center"/>
      <protection/>
    </xf>
    <xf numFmtId="0" fontId="4" fillId="0" borderId="12" xfId="0" applyFont="1" applyFill="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0" fillId="0" borderId="19" xfId="0" applyBorder="1" applyAlignment="1">
      <alignment horizontal="center"/>
    </xf>
    <xf numFmtId="0" fontId="4" fillId="0" borderId="12"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30" xfId="0" applyBorder="1" applyAlignment="1">
      <alignment shrinkToFit="1"/>
    </xf>
    <xf numFmtId="0" fontId="21" fillId="0" borderId="30" xfId="0" applyFont="1" applyBorder="1" applyAlignment="1">
      <alignment/>
    </xf>
    <xf numFmtId="0" fontId="0" fillId="0" borderId="57" xfId="0" applyBorder="1" applyAlignment="1">
      <alignment/>
    </xf>
    <xf numFmtId="0" fontId="0" fillId="0" borderId="57" xfId="0" applyBorder="1" applyAlignment="1">
      <alignment shrinkToFit="1"/>
    </xf>
    <xf numFmtId="0" fontId="21" fillId="0" borderId="57" xfId="0" applyFont="1" applyBorder="1" applyAlignment="1">
      <alignment/>
    </xf>
    <xf numFmtId="0" fontId="0" fillId="0" borderId="33" xfId="0" applyFont="1" applyBorder="1" applyAlignment="1">
      <alignment/>
    </xf>
    <xf numFmtId="176" fontId="0" fillId="0" borderId="11" xfId="0" applyNumberFormat="1" applyFont="1" applyBorder="1" applyAlignment="1">
      <alignment/>
    </xf>
    <xf numFmtId="176" fontId="0" fillId="0" borderId="12" xfId="0" applyNumberFormat="1" applyFont="1" applyBorder="1" applyAlignment="1">
      <alignment/>
    </xf>
    <xf numFmtId="0" fontId="0" fillId="0" borderId="16" xfId="0" applyFont="1" applyBorder="1" applyAlignment="1">
      <alignment/>
    </xf>
    <xf numFmtId="0" fontId="0" fillId="0" borderId="32" xfId="0" applyFont="1" applyBorder="1" applyAlignment="1">
      <alignment/>
    </xf>
    <xf numFmtId="176" fontId="0" fillId="0" borderId="13" xfId="0" applyNumberFormat="1" applyFont="1" applyBorder="1" applyAlignment="1">
      <alignment/>
    </xf>
    <xf numFmtId="0" fontId="0" fillId="0" borderId="26" xfId="0" applyFont="1" applyBorder="1" applyAlignment="1">
      <alignment/>
    </xf>
    <xf numFmtId="0" fontId="0" fillId="0" borderId="33" xfId="0" applyBorder="1" applyAlignment="1">
      <alignment horizontal="center"/>
    </xf>
    <xf numFmtId="0" fontId="0" fillId="0" borderId="12" xfId="0" applyNumberFormat="1" applyFill="1" applyBorder="1" applyAlignment="1">
      <alignment/>
    </xf>
    <xf numFmtId="38" fontId="0" fillId="0" borderId="16" xfId="0" applyNumberFormat="1" applyFill="1" applyBorder="1" applyAlignment="1">
      <alignment/>
    </xf>
    <xf numFmtId="0" fontId="0" fillId="0" borderId="12" xfId="0" applyBorder="1" applyAlignment="1">
      <alignment horizontal="right"/>
    </xf>
    <xf numFmtId="38" fontId="0" fillId="0" borderId="12" xfId="51" applyFont="1" applyBorder="1" applyAlignment="1">
      <alignment horizontal="right"/>
    </xf>
    <xf numFmtId="0" fontId="0" fillId="0" borderId="33" xfId="0" applyFont="1" applyBorder="1" applyAlignment="1">
      <alignment horizontal="center"/>
    </xf>
    <xf numFmtId="0" fontId="2" fillId="0" borderId="37" xfId="0" applyFont="1" applyBorder="1" applyAlignment="1">
      <alignment horizontal="center" wrapText="1"/>
    </xf>
    <xf numFmtId="0" fontId="0" fillId="0" borderId="32" xfId="0" applyBorder="1" applyAlignment="1">
      <alignment wrapText="1"/>
    </xf>
    <xf numFmtId="0" fontId="0" fillId="0" borderId="0" xfId="0" applyBorder="1" applyAlignment="1">
      <alignment wrapText="1"/>
    </xf>
    <xf numFmtId="0" fontId="0" fillId="0" borderId="19" xfId="0" applyBorder="1" applyAlignment="1">
      <alignment wrapText="1"/>
    </xf>
    <xf numFmtId="0" fontId="2" fillId="0" borderId="35" xfId="0" applyFont="1" applyBorder="1" applyAlignment="1">
      <alignment horizontal="center" wrapText="1"/>
    </xf>
    <xf numFmtId="0" fontId="0" fillId="0" borderId="12"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0" fillId="0" borderId="11" xfId="0" applyBorder="1" applyAlignment="1">
      <alignment wrapText="1"/>
    </xf>
    <xf numFmtId="0" fontId="0" fillId="0" borderId="35" xfId="0" applyBorder="1" applyAlignment="1">
      <alignment wrapText="1"/>
    </xf>
    <xf numFmtId="38" fontId="0" fillId="0" borderId="12" xfId="0" applyNumberFormat="1" applyBorder="1" applyAlignment="1">
      <alignment horizontal="right"/>
    </xf>
    <xf numFmtId="38" fontId="0" fillId="0" borderId="13" xfId="0" applyNumberFormat="1" applyBorder="1" applyAlignment="1">
      <alignment horizontal="right"/>
    </xf>
    <xf numFmtId="0" fontId="0" fillId="0" borderId="0" xfId="0" applyAlignment="1">
      <alignment vertical="top" wrapText="1"/>
    </xf>
    <xf numFmtId="0" fontId="0" fillId="0" borderId="11" xfId="0" applyBorder="1" applyAlignment="1">
      <alignment horizontal="center" vertical="center"/>
    </xf>
    <xf numFmtId="56" fontId="0" fillId="0" borderId="11" xfId="0" applyNumberFormat="1" applyBorder="1" applyAlignment="1">
      <alignment vertical="center" wrapText="1"/>
    </xf>
    <xf numFmtId="0" fontId="0" fillId="0" borderId="11" xfId="0" applyBorder="1" applyAlignment="1">
      <alignment vertical="center" wrapText="1"/>
    </xf>
    <xf numFmtId="0" fontId="11" fillId="33" borderId="12" xfId="79" applyFont="1" applyFill="1" applyBorder="1" applyAlignment="1">
      <alignment horizontal="center" vertical="center"/>
      <protection/>
    </xf>
    <xf numFmtId="0" fontId="11" fillId="33" borderId="58" xfId="79" applyFont="1" applyFill="1" applyBorder="1" applyAlignment="1">
      <alignment horizontal="center" vertical="center"/>
      <protection/>
    </xf>
    <xf numFmtId="0" fontId="11" fillId="33" borderId="58" xfId="79" applyFont="1" applyFill="1" applyBorder="1" applyAlignment="1">
      <alignment vertical="center" shrinkToFit="1"/>
      <protection/>
    </xf>
    <xf numFmtId="38" fontId="2" fillId="0" borderId="0" xfId="51" applyFont="1" applyFill="1" applyBorder="1" applyAlignment="1">
      <alignment horizontal="center"/>
    </xf>
    <xf numFmtId="3" fontId="0" fillId="0" borderId="16" xfId="0" applyNumberFormat="1" applyFill="1" applyBorder="1" applyAlignment="1">
      <alignment/>
    </xf>
    <xf numFmtId="10" fontId="0" fillId="0" borderId="16" xfId="42" applyNumberFormat="1" applyFont="1" applyFill="1" applyBorder="1" applyAlignment="1">
      <alignment/>
    </xf>
    <xf numFmtId="3" fontId="0" fillId="0" borderId="26" xfId="0" applyNumberFormat="1" applyFill="1" applyBorder="1" applyAlignment="1">
      <alignment/>
    </xf>
    <xf numFmtId="0" fontId="0" fillId="0" borderId="32" xfId="0" applyBorder="1" applyAlignment="1">
      <alignment horizontal="center"/>
    </xf>
    <xf numFmtId="0" fontId="0" fillId="0" borderId="57" xfId="0" applyBorder="1" applyAlignment="1">
      <alignment horizontal="center"/>
    </xf>
    <xf numFmtId="0" fontId="0" fillId="0" borderId="13" xfId="0" applyFont="1" applyBorder="1" applyAlignment="1">
      <alignment horizontal="center"/>
    </xf>
    <xf numFmtId="0" fontId="0" fillId="0" borderId="24" xfId="0" applyFont="1" applyBorder="1" applyAlignment="1">
      <alignment/>
    </xf>
    <xf numFmtId="0" fontId="7" fillId="0" borderId="25" xfId="0" applyFont="1" applyBorder="1" applyAlignment="1">
      <alignment wrapText="1"/>
    </xf>
    <xf numFmtId="0" fontId="0" fillId="0" borderId="29" xfId="0" applyFont="1" applyBorder="1" applyAlignment="1">
      <alignment/>
    </xf>
    <xf numFmtId="0" fontId="0" fillId="0" borderId="25" xfId="0" applyNumberFormat="1" applyFill="1" applyBorder="1" applyAlignment="1">
      <alignment/>
    </xf>
    <xf numFmtId="38" fontId="4" fillId="0" borderId="58" xfId="51" applyFont="1" applyFill="1" applyBorder="1" applyAlignment="1">
      <alignment/>
    </xf>
    <xf numFmtId="3" fontId="0" fillId="0" borderId="58" xfId="0" applyNumberFormat="1" applyFill="1" applyBorder="1" applyAlignment="1">
      <alignment/>
    </xf>
    <xf numFmtId="38" fontId="4" fillId="0" borderId="13" xfId="51" applyFont="1" applyFill="1" applyBorder="1" applyAlignment="1">
      <alignment/>
    </xf>
    <xf numFmtId="0" fontId="11" fillId="33" borderId="33" xfId="79" applyFont="1" applyFill="1" applyBorder="1" applyAlignment="1">
      <alignment horizontal="center" vertical="center"/>
      <protection/>
    </xf>
    <xf numFmtId="0" fontId="11" fillId="33" borderId="27" xfId="79" applyFont="1" applyFill="1" applyBorder="1" applyAlignment="1">
      <alignment horizontal="center" vertical="center"/>
      <protection/>
    </xf>
    <xf numFmtId="0" fontId="11" fillId="33" borderId="58" xfId="79" applyFont="1" applyFill="1" applyBorder="1" applyAlignment="1">
      <alignment horizontal="center" vertical="center" shrinkToFit="1"/>
      <protection/>
    </xf>
    <xf numFmtId="38" fontId="11" fillId="33" borderId="0" xfId="79" applyNumberFormat="1" applyFont="1" applyFill="1" applyBorder="1" applyAlignment="1">
      <alignment vertical="center"/>
      <protection/>
    </xf>
    <xf numFmtId="0" fontId="11" fillId="33" borderId="58" xfId="79" applyFont="1" applyFill="1" applyBorder="1" applyAlignment="1">
      <alignment vertical="center"/>
      <protection/>
    </xf>
    <xf numFmtId="0" fontId="11" fillId="33" borderId="0" xfId="79" applyFont="1" applyFill="1" applyBorder="1" applyAlignment="1">
      <alignment vertical="center" shrinkToFit="1"/>
      <protection/>
    </xf>
    <xf numFmtId="0" fontId="11" fillId="33" borderId="31" xfId="79" applyFont="1" applyFill="1" applyBorder="1" applyAlignment="1">
      <alignment horizontal="left" vertical="center"/>
      <protection/>
    </xf>
    <xf numFmtId="0" fontId="11" fillId="33" borderId="29" xfId="79" applyFont="1" applyFill="1" applyBorder="1" applyAlignment="1">
      <alignment horizontal="left" vertical="center"/>
      <protection/>
    </xf>
    <xf numFmtId="0" fontId="11" fillId="33" borderId="25" xfId="79" applyFont="1" applyFill="1" applyBorder="1" applyAlignment="1">
      <alignment horizontal="center" vertical="center"/>
      <protection/>
    </xf>
    <xf numFmtId="0" fontId="11" fillId="33" borderId="33" xfId="79" applyFont="1" applyFill="1" applyBorder="1" applyAlignment="1">
      <alignment horizontal="left" vertical="center"/>
      <protection/>
    </xf>
    <xf numFmtId="0" fontId="11" fillId="33" borderId="27" xfId="79" applyFont="1" applyFill="1" applyBorder="1" applyAlignment="1">
      <alignment horizontal="left" vertical="center"/>
      <protection/>
    </xf>
    <xf numFmtId="4" fontId="11" fillId="33" borderId="31" xfId="0" applyNumberFormat="1" applyFont="1" applyFill="1" applyBorder="1" applyAlignment="1">
      <alignment/>
    </xf>
    <xf numFmtId="37" fontId="11" fillId="33" borderId="25" xfId="0" applyNumberFormat="1" applyFont="1" applyFill="1" applyBorder="1" applyAlignment="1">
      <alignment/>
    </xf>
    <xf numFmtId="37" fontId="11" fillId="33" borderId="58" xfId="0" applyNumberFormat="1" applyFont="1" applyFill="1" applyBorder="1" applyAlignment="1">
      <alignment/>
    </xf>
    <xf numFmtId="37" fontId="11" fillId="33" borderId="12" xfId="0" applyNumberFormat="1" applyFont="1" applyFill="1" applyBorder="1" applyAlignment="1">
      <alignment/>
    </xf>
    <xf numFmtId="4" fontId="11" fillId="33" borderId="33" xfId="0" applyNumberFormat="1" applyFont="1" applyFill="1" applyBorder="1" applyAlignment="1">
      <alignment/>
    </xf>
    <xf numFmtId="216" fontId="11" fillId="33" borderId="12" xfId="0" applyNumberFormat="1" applyFont="1" applyFill="1" applyBorder="1" applyAlignment="1">
      <alignment/>
    </xf>
    <xf numFmtId="3" fontId="0" fillId="0" borderId="59" xfId="0" applyNumberFormat="1" applyFill="1" applyBorder="1" applyAlignment="1">
      <alignment/>
    </xf>
    <xf numFmtId="3" fontId="0" fillId="0" borderId="26" xfId="0" applyNumberFormat="1" applyBorder="1" applyAlignment="1">
      <alignment/>
    </xf>
    <xf numFmtId="3" fontId="0" fillId="0" borderId="40" xfId="0" applyNumberFormat="1" applyFill="1" applyBorder="1" applyAlignment="1">
      <alignment/>
    </xf>
    <xf numFmtId="3" fontId="0" fillId="0" borderId="35" xfId="0" applyNumberFormat="1" applyFill="1" applyBorder="1" applyAlignment="1">
      <alignment/>
    </xf>
    <xf numFmtId="3" fontId="0" fillId="0" borderId="60" xfId="0" applyNumberFormat="1" applyFill="1" applyBorder="1" applyAlignment="1">
      <alignment/>
    </xf>
    <xf numFmtId="38" fontId="0" fillId="0" borderId="26" xfId="0" applyNumberFormat="1" applyFill="1" applyBorder="1" applyAlignment="1">
      <alignment/>
    </xf>
    <xf numFmtId="0" fontId="0" fillId="0" borderId="55" xfId="0" applyFont="1" applyBorder="1" applyAlignment="1">
      <alignment/>
    </xf>
    <xf numFmtId="0" fontId="7" fillId="0" borderId="55" xfId="0" applyFont="1" applyBorder="1" applyAlignment="1">
      <alignment wrapText="1"/>
    </xf>
    <xf numFmtId="0" fontId="0" fillId="0" borderId="55" xfId="0" applyBorder="1" applyAlignment="1">
      <alignment horizontal="center"/>
    </xf>
    <xf numFmtId="176" fontId="0" fillId="0" borderId="55" xfId="0" applyNumberFormat="1" applyFill="1" applyBorder="1" applyAlignment="1">
      <alignment/>
    </xf>
    <xf numFmtId="3" fontId="0" fillId="0" borderId="55" xfId="51" applyNumberFormat="1" applyFont="1" applyFill="1" applyBorder="1" applyAlignment="1">
      <alignment/>
    </xf>
    <xf numFmtId="3" fontId="0" fillId="0" borderId="55" xfId="0" applyNumberFormat="1" applyFill="1" applyBorder="1" applyAlignment="1">
      <alignment/>
    </xf>
    <xf numFmtId="0" fontId="0" fillId="0" borderId="55" xfId="0" applyFill="1" applyBorder="1" applyAlignment="1">
      <alignment/>
    </xf>
    <xf numFmtId="3" fontId="0" fillId="0" borderId="16" xfId="51" applyNumberFormat="1" applyFont="1" applyFill="1" applyBorder="1" applyAlignment="1">
      <alignment/>
    </xf>
    <xf numFmtId="38" fontId="0" fillId="0" borderId="59" xfId="51" applyFont="1" applyBorder="1" applyAlignment="1">
      <alignment/>
    </xf>
    <xf numFmtId="38" fontId="0" fillId="0" borderId="16" xfId="51" applyFont="1" applyBorder="1" applyAlignment="1">
      <alignment/>
    </xf>
    <xf numFmtId="38" fontId="0" fillId="0" borderId="26" xfId="51" applyFont="1" applyBorder="1" applyAlignment="1">
      <alignment/>
    </xf>
    <xf numFmtId="38" fontId="0" fillId="0" borderId="61" xfId="51" applyFont="1" applyBorder="1" applyAlignment="1">
      <alignment/>
    </xf>
    <xf numFmtId="38" fontId="0" fillId="0" borderId="17" xfId="51" applyFont="1" applyBorder="1" applyAlignment="1">
      <alignment/>
    </xf>
    <xf numFmtId="39" fontId="11" fillId="33" borderId="58" xfId="0" applyNumberFormat="1" applyFont="1" applyFill="1" applyBorder="1" applyAlignment="1">
      <alignment/>
    </xf>
    <xf numFmtId="39" fontId="11" fillId="33" borderId="12" xfId="0" applyNumberFormat="1" applyFont="1" applyFill="1" applyBorder="1" applyAlignment="1">
      <alignment/>
    </xf>
    <xf numFmtId="0" fontId="0" fillId="0" borderId="31" xfId="0" applyBorder="1" applyAlignment="1">
      <alignment horizontal="center"/>
    </xf>
    <xf numFmtId="3" fontId="21" fillId="0" borderId="16" xfId="0" applyNumberFormat="1" applyFont="1" applyFill="1" applyBorder="1" applyAlignment="1">
      <alignment/>
    </xf>
    <xf numFmtId="197" fontId="22" fillId="0" borderId="12" xfId="51" applyNumberFormat="1" applyFont="1" applyFill="1" applyBorder="1" applyAlignment="1">
      <alignment/>
    </xf>
    <xf numFmtId="38" fontId="4" fillId="0" borderId="12" xfId="51" applyFont="1" applyFill="1" applyBorder="1" applyAlignment="1">
      <alignment horizontal="right"/>
    </xf>
    <xf numFmtId="38" fontId="4" fillId="0" borderId="11" xfId="51" applyFont="1" applyBorder="1" applyAlignment="1">
      <alignment horizontal="right"/>
    </xf>
    <xf numFmtId="38" fontId="4" fillId="0" borderId="13" xfId="51" applyFont="1" applyBorder="1" applyAlignment="1">
      <alignment horizontal="right"/>
    </xf>
    <xf numFmtId="38" fontId="4" fillId="0" borderId="12" xfId="51" applyFont="1" applyBorder="1" applyAlignment="1">
      <alignment horizontal="right"/>
    </xf>
    <xf numFmtId="38" fontId="0" fillId="0" borderId="13" xfId="51" applyFont="1" applyBorder="1" applyAlignment="1">
      <alignment horizontal="right"/>
    </xf>
    <xf numFmtId="38" fontId="0" fillId="0" borderId="25" xfId="51" applyFont="1" applyBorder="1" applyAlignment="1">
      <alignment horizontal="right"/>
    </xf>
    <xf numFmtId="220" fontId="11" fillId="33" borderId="33" xfId="0" applyNumberFormat="1" applyFont="1" applyFill="1" applyBorder="1" applyAlignment="1">
      <alignment/>
    </xf>
    <xf numFmtId="0" fontId="0" fillId="0" borderId="13" xfId="0" applyFill="1" applyBorder="1" applyAlignment="1">
      <alignment wrapText="1"/>
    </xf>
    <xf numFmtId="0" fontId="7" fillId="0" borderId="33" xfId="0" applyFont="1" applyBorder="1" applyAlignment="1">
      <alignment/>
    </xf>
    <xf numFmtId="0" fontId="19" fillId="0" borderId="11" xfId="0" applyFont="1" applyBorder="1" applyAlignment="1">
      <alignment vertical="center" wrapText="1"/>
    </xf>
    <xf numFmtId="56" fontId="19" fillId="0" borderId="11" xfId="0" applyNumberFormat="1" applyFont="1" applyBorder="1" applyAlignment="1">
      <alignment vertical="center" wrapText="1"/>
    </xf>
    <xf numFmtId="0" fontId="62" fillId="33" borderId="12" xfId="79" applyFont="1" applyFill="1" applyBorder="1" applyAlignment="1">
      <alignment vertical="center" shrinkToFit="1"/>
      <protection/>
    </xf>
    <xf numFmtId="37" fontId="62" fillId="33" borderId="12" xfId="79" applyNumberFormat="1" applyFont="1" applyFill="1" applyBorder="1" applyAlignment="1">
      <alignment vertical="center"/>
      <protection/>
    </xf>
    <xf numFmtId="0" fontId="62" fillId="33" borderId="25" xfId="79" applyFont="1" applyFill="1" applyBorder="1" applyAlignment="1">
      <alignment vertical="center" shrinkToFit="1"/>
      <protection/>
    </xf>
    <xf numFmtId="0" fontId="62" fillId="33" borderId="25" xfId="79" applyFont="1" applyFill="1" applyBorder="1" applyAlignment="1">
      <alignment horizontal="center" vertical="center"/>
      <protection/>
    </xf>
    <xf numFmtId="0" fontId="62" fillId="33" borderId="12" xfId="79" applyFont="1" applyFill="1" applyBorder="1" applyAlignment="1">
      <alignment vertical="center"/>
      <protection/>
    </xf>
    <xf numFmtId="0" fontId="0" fillId="0" borderId="33" xfId="0" applyFont="1" applyBorder="1" applyAlignment="1">
      <alignment horizontal="left"/>
    </xf>
    <xf numFmtId="0" fontId="0" fillId="0" borderId="25" xfId="0" applyBorder="1" applyAlignment="1">
      <alignment horizontal="left" vertical="center" wrapText="1"/>
    </xf>
    <xf numFmtId="0" fontId="0" fillId="0" borderId="12" xfId="0" applyBorder="1" applyAlignment="1">
      <alignment horizontal="left" vertical="center" wrapText="1"/>
    </xf>
    <xf numFmtId="56" fontId="0" fillId="0" borderId="25" xfId="0" applyNumberFormat="1" applyBorder="1" applyAlignment="1">
      <alignment horizontal="right" vertical="center" wrapText="1"/>
    </xf>
    <xf numFmtId="56" fontId="0" fillId="0" borderId="12" xfId="0" applyNumberFormat="1" applyBorder="1" applyAlignment="1">
      <alignment horizontal="right" vertical="center" wrapText="1"/>
    </xf>
    <xf numFmtId="56" fontId="0" fillId="0" borderId="30" xfId="0" applyNumberFormat="1" applyBorder="1" applyAlignment="1">
      <alignment horizontal="center" vertical="center" wrapText="1"/>
    </xf>
    <xf numFmtId="56" fontId="0" fillId="0" borderId="62" xfId="0" applyNumberFormat="1" applyBorder="1" applyAlignment="1">
      <alignment horizontal="center" vertical="center" wrapText="1"/>
    </xf>
    <xf numFmtId="56" fontId="0" fillId="0" borderId="10" xfId="0" applyNumberFormat="1" applyBorder="1" applyAlignment="1">
      <alignment horizontal="center" vertical="center" wrapText="1"/>
    </xf>
    <xf numFmtId="183" fontId="0" fillId="0" borderId="0" xfId="0" applyNumberFormat="1" applyFont="1" applyBorder="1" applyAlignment="1">
      <alignment/>
    </xf>
    <xf numFmtId="0" fontId="0" fillId="0" borderId="0" xfId="0" applyFont="1" applyBorder="1" applyAlignment="1">
      <alignment/>
    </xf>
    <xf numFmtId="183" fontId="22" fillId="0" borderId="0" xfId="0" applyNumberFormat="1" applyFont="1" applyBorder="1" applyAlignment="1">
      <alignment/>
    </xf>
    <xf numFmtId="183" fontId="0" fillId="0" borderId="0" xfId="0" applyNumberFormat="1" applyFont="1" applyBorder="1" applyAlignment="1">
      <alignment/>
    </xf>
    <xf numFmtId="0" fontId="0" fillId="0" borderId="33" xfId="0" applyFont="1" applyBorder="1" applyAlignment="1">
      <alignment horizontal="center" shrinkToFit="1"/>
    </xf>
    <xf numFmtId="0" fontId="0" fillId="0" borderId="42" xfId="0" applyFont="1" applyBorder="1" applyAlignment="1">
      <alignment horizontal="center" shrinkToFit="1"/>
    </xf>
    <xf numFmtId="0" fontId="0" fillId="0" borderId="27" xfId="0" applyFont="1" applyBorder="1" applyAlignment="1">
      <alignment horizontal="center" shrinkToFit="1"/>
    </xf>
    <xf numFmtId="0" fontId="0" fillId="0" borderId="33" xfId="0" applyBorder="1" applyAlignment="1">
      <alignment horizontal="center" shrinkToFit="1"/>
    </xf>
    <xf numFmtId="0" fontId="2" fillId="0" borderId="0" xfId="0" applyFont="1" applyAlignment="1">
      <alignment horizontal="distributed"/>
    </xf>
    <xf numFmtId="0" fontId="0" fillId="0" borderId="33" xfId="0" applyNumberFormat="1" applyFont="1" applyBorder="1" applyAlignment="1">
      <alignment horizontal="center"/>
    </xf>
    <xf numFmtId="0" fontId="0" fillId="0" borderId="27" xfId="0" applyNumberFormat="1" applyFont="1" applyBorder="1" applyAlignment="1">
      <alignment horizontal="center"/>
    </xf>
    <xf numFmtId="0" fontId="0" fillId="0" borderId="33" xfId="0" applyFont="1" applyBorder="1" applyAlignment="1">
      <alignment horizontal="center" shrinkToFit="1"/>
    </xf>
    <xf numFmtId="0" fontId="0" fillId="0" borderId="27" xfId="0" applyBorder="1" applyAlignment="1">
      <alignment horizontal="center"/>
    </xf>
    <xf numFmtId="3" fontId="8" fillId="0" borderId="42" xfId="0" applyNumberFormat="1" applyFont="1" applyBorder="1" applyAlignment="1">
      <alignment/>
    </xf>
    <xf numFmtId="0" fontId="0" fillId="0" borderId="33" xfId="0" applyFont="1" applyBorder="1" applyAlignment="1">
      <alignment shrinkToFit="1"/>
    </xf>
    <xf numFmtId="0" fontId="0" fillId="0" borderId="42" xfId="0" applyBorder="1" applyAlignment="1">
      <alignment shrinkToFit="1"/>
    </xf>
    <xf numFmtId="0" fontId="0" fillId="0" borderId="27" xfId="0" applyBorder="1" applyAlignment="1">
      <alignment shrinkToFit="1"/>
    </xf>
    <xf numFmtId="0" fontId="0" fillId="0" borderId="33" xfId="0" applyBorder="1" applyAlignment="1">
      <alignment horizontal="distributed" shrinkToFit="1"/>
    </xf>
    <xf numFmtId="0" fontId="0" fillId="0" borderId="27" xfId="0" applyFont="1" applyBorder="1" applyAlignment="1">
      <alignment horizontal="distributed" shrinkToFit="1"/>
    </xf>
    <xf numFmtId="0" fontId="0" fillId="0" borderId="33" xfId="0" applyBorder="1" applyAlignment="1">
      <alignment horizontal="distributed"/>
    </xf>
    <xf numFmtId="0" fontId="0" fillId="0" borderId="27" xfId="0" applyFont="1" applyBorder="1" applyAlignment="1">
      <alignment horizontal="distributed"/>
    </xf>
    <xf numFmtId="0" fontId="2" fillId="0" borderId="14" xfId="0" applyFont="1" applyBorder="1" applyAlignment="1">
      <alignment horizontal="left" shrinkToFit="1"/>
    </xf>
    <xf numFmtId="0" fontId="2" fillId="0" borderId="15" xfId="0" applyFont="1" applyBorder="1" applyAlignment="1">
      <alignment horizontal="left" shrinkToFit="1"/>
    </xf>
    <xf numFmtId="0" fontId="2" fillId="0" borderId="63" xfId="0" applyFont="1" applyBorder="1" applyAlignment="1">
      <alignment horizontal="left" shrinkToFit="1"/>
    </xf>
    <xf numFmtId="0" fontId="23" fillId="0" borderId="0" xfId="0" applyFont="1" applyBorder="1" applyAlignment="1">
      <alignment horizontal="left" vertical="center"/>
    </xf>
    <xf numFmtId="0" fontId="11" fillId="33" borderId="33" xfId="79" applyFont="1" applyFill="1" applyBorder="1" applyAlignment="1">
      <alignment horizontal="left" vertical="center"/>
      <protection/>
    </xf>
    <xf numFmtId="0" fontId="11" fillId="33" borderId="27" xfId="79" applyFont="1" applyFill="1" applyBorder="1" applyAlignment="1">
      <alignment horizontal="left" vertical="center"/>
      <protection/>
    </xf>
    <xf numFmtId="0" fontId="15" fillId="33" borderId="31" xfId="79" applyFont="1" applyFill="1" applyBorder="1" applyAlignment="1">
      <alignment horizontal="left"/>
      <protection/>
    </xf>
    <xf numFmtId="0" fontId="15" fillId="33" borderId="29" xfId="79" applyFont="1" applyFill="1" applyBorder="1" applyAlignment="1">
      <alignment horizontal="left"/>
      <protection/>
    </xf>
    <xf numFmtId="0" fontId="15" fillId="33" borderId="33" xfId="79" applyFont="1" applyFill="1" applyBorder="1" applyAlignment="1">
      <alignment horizontal="left"/>
      <protection/>
    </xf>
    <xf numFmtId="0" fontId="15" fillId="33" borderId="27" xfId="79" applyFont="1" applyFill="1" applyBorder="1" applyAlignment="1">
      <alignment horizontal="left"/>
      <protection/>
    </xf>
    <xf numFmtId="0" fontId="11" fillId="33" borderId="31" xfId="79" applyFont="1" applyFill="1" applyBorder="1" applyAlignment="1">
      <alignment horizontal="left" vertical="center"/>
      <protection/>
    </xf>
    <xf numFmtId="0" fontId="11" fillId="33" borderId="29" xfId="79" applyFont="1" applyFill="1" applyBorder="1" applyAlignment="1">
      <alignment horizontal="left" vertical="center"/>
      <protection/>
    </xf>
    <xf numFmtId="0" fontId="11" fillId="33" borderId="49" xfId="79" applyFont="1" applyFill="1" applyBorder="1" applyAlignment="1">
      <alignment horizontal="left" vertical="center"/>
      <protection/>
    </xf>
    <xf numFmtId="0" fontId="11" fillId="33" borderId="43" xfId="79" applyFont="1" applyFill="1" applyBorder="1" applyAlignment="1">
      <alignment horizontal="left" vertical="center"/>
      <protection/>
    </xf>
    <xf numFmtId="0" fontId="11" fillId="33" borderId="33" xfId="79" applyFont="1" applyFill="1" applyBorder="1" applyAlignment="1">
      <alignment vertical="center"/>
      <protection/>
    </xf>
    <xf numFmtId="0" fontId="11" fillId="33" borderId="27" xfId="79" applyFont="1" applyFill="1" applyBorder="1" applyAlignment="1">
      <alignment vertical="center"/>
      <protection/>
    </xf>
    <xf numFmtId="38" fontId="11" fillId="33" borderId="25" xfId="51" applyFont="1" applyFill="1" applyBorder="1" applyAlignment="1">
      <alignment horizontal="center" vertical="center"/>
    </xf>
    <xf numFmtId="38" fontId="11" fillId="33" borderId="12" xfId="51" applyFont="1" applyFill="1" applyBorder="1" applyAlignment="1">
      <alignment horizontal="center" vertical="center"/>
    </xf>
    <xf numFmtId="0" fontId="11" fillId="33" borderId="25" xfId="79" applyFont="1" applyFill="1" applyBorder="1" applyAlignment="1">
      <alignment horizontal="center" vertical="center"/>
      <protection/>
    </xf>
    <xf numFmtId="0" fontId="11" fillId="33" borderId="12" xfId="79" applyFont="1" applyFill="1" applyBorder="1" applyAlignment="1">
      <alignment horizontal="center" vertical="center"/>
      <protection/>
    </xf>
    <xf numFmtId="38" fontId="11" fillId="33" borderId="31" xfId="51" applyFont="1" applyFill="1" applyBorder="1" applyAlignment="1">
      <alignment horizontal="center" vertical="center"/>
    </xf>
    <xf numFmtId="38" fontId="11" fillId="33" borderId="33" xfId="51" applyFont="1" applyFill="1" applyBorder="1" applyAlignment="1">
      <alignment horizontal="center" vertical="center"/>
    </xf>
    <xf numFmtId="190" fontId="11" fillId="33" borderId="42" xfId="51" applyNumberFormat="1" applyFont="1" applyFill="1" applyBorder="1" applyAlignment="1">
      <alignment horizontal="center" vertical="center"/>
    </xf>
    <xf numFmtId="0" fontId="11" fillId="33" borderId="31" xfId="79" applyFont="1" applyFill="1" applyBorder="1" applyAlignment="1">
      <alignment vertical="center"/>
      <protection/>
    </xf>
    <xf numFmtId="0" fontId="11" fillId="33" borderId="41" xfId="79" applyFont="1" applyFill="1" applyBorder="1" applyAlignment="1">
      <alignment vertical="center"/>
      <protection/>
    </xf>
    <xf numFmtId="0" fontId="11" fillId="33" borderId="42" xfId="79" applyFont="1" applyFill="1" applyBorder="1" applyAlignment="1">
      <alignment vertical="center"/>
      <protection/>
    </xf>
    <xf numFmtId="0" fontId="11" fillId="33" borderId="31" xfId="79" applyFont="1" applyFill="1" applyBorder="1" applyAlignment="1">
      <alignment horizontal="center" vertical="center"/>
      <protection/>
    </xf>
    <xf numFmtId="0" fontId="11" fillId="33" borderId="29" xfId="79" applyFont="1" applyFill="1" applyBorder="1" applyAlignment="1">
      <alignment horizontal="center" vertical="center"/>
      <protection/>
    </xf>
    <xf numFmtId="0" fontId="11" fillId="33" borderId="33" xfId="79" applyFont="1" applyFill="1" applyBorder="1" applyAlignment="1">
      <alignment horizontal="center" vertical="center"/>
      <protection/>
    </xf>
    <xf numFmtId="0" fontId="11" fillId="33" borderId="27" xfId="79" applyFont="1" applyFill="1" applyBorder="1" applyAlignment="1">
      <alignment horizontal="center" vertical="center"/>
      <protection/>
    </xf>
    <xf numFmtId="0" fontId="11" fillId="33" borderId="25" xfId="79" applyFont="1" applyFill="1" applyBorder="1" applyAlignment="1">
      <alignment horizontal="center" vertical="center" shrinkToFit="1"/>
      <protection/>
    </xf>
    <xf numFmtId="0" fontId="11" fillId="33" borderId="12" xfId="79" applyFont="1" applyFill="1" applyBorder="1" applyAlignment="1">
      <alignment horizontal="center" vertical="center" shrinkToFit="1"/>
      <protection/>
    </xf>
    <xf numFmtId="0" fontId="11" fillId="0" borderId="41" xfId="79" applyFont="1" applyBorder="1" applyAlignment="1">
      <alignment horizontal="center" vertical="center"/>
      <protection/>
    </xf>
    <xf numFmtId="0" fontId="11" fillId="0" borderId="29" xfId="79" applyFont="1" applyBorder="1" applyAlignment="1">
      <alignment horizontal="center" vertical="center"/>
      <protection/>
    </xf>
    <xf numFmtId="0" fontId="11" fillId="0" borderId="33" xfId="79" applyFont="1" applyBorder="1" applyAlignment="1">
      <alignment horizontal="center" vertical="center"/>
      <protection/>
    </xf>
    <xf numFmtId="0" fontId="11" fillId="0" borderId="42" xfId="79" applyFont="1" applyBorder="1" applyAlignment="1">
      <alignment horizontal="center" vertical="center"/>
      <protection/>
    </xf>
    <xf numFmtId="0" fontId="11" fillId="0" borderId="27" xfId="79" applyFont="1" applyBorder="1" applyAlignment="1">
      <alignment horizontal="center" vertical="center"/>
      <protection/>
    </xf>
    <xf numFmtId="213" fontId="13" fillId="33" borderId="41" xfId="79" applyNumberFormat="1" applyFont="1" applyFill="1" applyBorder="1" applyAlignment="1">
      <alignment horizontal="center" vertical="center"/>
      <protection/>
    </xf>
    <xf numFmtId="213" fontId="13" fillId="33" borderId="42" xfId="79" applyNumberFormat="1" applyFont="1" applyFill="1" applyBorder="1" applyAlignment="1">
      <alignment horizontal="center" vertical="center"/>
      <protection/>
    </xf>
    <xf numFmtId="0" fontId="13" fillId="33" borderId="41" xfId="79" applyFont="1" applyFill="1" applyBorder="1" applyAlignment="1">
      <alignment horizontal="left" vertical="center"/>
      <protection/>
    </xf>
    <xf numFmtId="0" fontId="13" fillId="33" borderId="42" xfId="79" applyFont="1" applyFill="1" applyBorder="1" applyAlignment="1">
      <alignment horizontal="left" vertical="center"/>
      <protection/>
    </xf>
    <xf numFmtId="0" fontId="17" fillId="33" borderId="41" xfId="79" applyFont="1" applyFill="1" applyBorder="1" applyAlignment="1">
      <alignment horizontal="center" vertical="center"/>
      <protection/>
    </xf>
    <xf numFmtId="0" fontId="17" fillId="33" borderId="42" xfId="79" applyFont="1" applyFill="1" applyBorder="1" applyAlignment="1">
      <alignment horizontal="center" vertical="center"/>
      <protection/>
    </xf>
    <xf numFmtId="0" fontId="17" fillId="33" borderId="41" xfId="79" applyFont="1" applyFill="1" applyBorder="1" applyAlignment="1">
      <alignment horizontal="right" vertical="center"/>
      <protection/>
    </xf>
    <xf numFmtId="0" fontId="17" fillId="33" borderId="42" xfId="79" applyFont="1" applyFill="1" applyBorder="1" applyAlignment="1">
      <alignment horizontal="right" vertical="center"/>
      <protection/>
    </xf>
    <xf numFmtId="0" fontId="13" fillId="0" borderId="25" xfId="0" applyFont="1" applyBorder="1" applyAlignment="1">
      <alignment horizontal="center" vertical="center"/>
    </xf>
    <xf numFmtId="0" fontId="13" fillId="0" borderId="12" xfId="0" applyFont="1" applyBorder="1" applyAlignment="1">
      <alignment horizontal="center" vertical="center"/>
    </xf>
    <xf numFmtId="38" fontId="20" fillId="33" borderId="41" xfId="53" applyFont="1" applyFill="1" applyBorder="1" applyAlignment="1">
      <alignment vertical="center"/>
    </xf>
    <xf numFmtId="38" fontId="20" fillId="33" borderId="42" xfId="53" applyFont="1" applyFill="1" applyBorder="1" applyAlignment="1">
      <alignment vertical="center"/>
    </xf>
    <xf numFmtId="0" fontId="13" fillId="33" borderId="41" xfId="79" applyFont="1" applyFill="1" applyBorder="1" applyAlignment="1">
      <alignment horizontal="center" vertical="center"/>
      <protection/>
    </xf>
    <xf numFmtId="0" fontId="13" fillId="33" borderId="42" xfId="79" applyFont="1" applyFill="1" applyBorder="1" applyAlignment="1">
      <alignment horizontal="center" vertical="center"/>
      <protection/>
    </xf>
    <xf numFmtId="0" fontId="17" fillId="33" borderId="41" xfId="79" applyFont="1" applyFill="1" applyBorder="1" applyAlignment="1">
      <alignment horizontal="left" vertical="center"/>
      <protection/>
    </xf>
    <xf numFmtId="0" fontId="17" fillId="33" borderId="42" xfId="79" applyFont="1" applyFill="1" applyBorder="1" applyAlignment="1">
      <alignment horizontal="lef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0" xfId="66"/>
    <cellStyle name="標準 11" xfId="67"/>
    <cellStyle name="標準 12" xfId="68"/>
    <cellStyle name="標準 2" xfId="69"/>
    <cellStyle name="標準 3" xfId="70"/>
    <cellStyle name="標準 3 2" xfId="71"/>
    <cellStyle name="標準 4" xfId="72"/>
    <cellStyle name="標準 5" xfId="73"/>
    <cellStyle name="標準 6" xfId="74"/>
    <cellStyle name="標準 7" xfId="75"/>
    <cellStyle name="標準 8" xfId="76"/>
    <cellStyle name="標準 9" xfId="77"/>
    <cellStyle name="標準_第１号内訳" xfId="78"/>
    <cellStyle name="標準_防犯灯(単価契約）" xfId="79"/>
    <cellStyle name="Followed Hyperlink" xfId="80"/>
    <cellStyle name="未定義" xfId="81"/>
    <cellStyle name="良い" xfId="82"/>
  </cellStyles>
  <dxfs count="20">
    <dxf>
      <font>
        <color theme="0"/>
      </font>
    </dxf>
    <dxf>
      <font>
        <color theme="0"/>
      </font>
    </dxf>
    <dxf>
      <font>
        <color theme="0"/>
      </font>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4"/>
  <sheetViews>
    <sheetView zoomScale="75" zoomScaleNormal="75" zoomScaleSheetLayoutView="75" zoomScalePageLayoutView="0" workbookViewId="0" topLeftCell="A28">
      <selection activeCell="B35" sqref="B35"/>
    </sheetView>
  </sheetViews>
  <sheetFormatPr defaultColWidth="8.796875" defaultRowHeight="14.25"/>
  <cols>
    <col min="1" max="1" width="9.69921875" style="136" bestFit="1" customWidth="1"/>
    <col min="2" max="2" width="34.59765625" style="0" customWidth="1"/>
    <col min="3" max="3" width="62.09765625" style="0" customWidth="1"/>
  </cols>
  <sheetData>
    <row r="1" ht="13.5">
      <c r="A1" s="136" t="s">
        <v>2</v>
      </c>
    </row>
    <row r="2" ht="13.5">
      <c r="A2" s="136" t="s">
        <v>3</v>
      </c>
    </row>
    <row r="3" spans="1:3" s="35" customFormat="1" ht="13.5">
      <c r="A3" s="224" t="s">
        <v>4</v>
      </c>
      <c r="B3" s="158" t="s">
        <v>5</v>
      </c>
      <c r="C3" s="158" t="s">
        <v>6</v>
      </c>
    </row>
    <row r="4" spans="1:3" s="223" customFormat="1" ht="66.75" customHeight="1">
      <c r="A4" s="225">
        <v>40551</v>
      </c>
      <c r="B4" s="226" t="s">
        <v>10</v>
      </c>
      <c r="C4" s="226" t="s">
        <v>11</v>
      </c>
    </row>
    <row r="5" spans="1:3" s="223" customFormat="1" ht="66.75" customHeight="1">
      <c r="A5" s="225">
        <v>40551</v>
      </c>
      <c r="B5" s="226" t="s">
        <v>12</v>
      </c>
      <c r="C5" s="226" t="s">
        <v>13</v>
      </c>
    </row>
    <row r="6" spans="1:3" s="223" customFormat="1" ht="66.75" customHeight="1">
      <c r="A6" s="225">
        <v>40551</v>
      </c>
      <c r="B6" s="226" t="s">
        <v>14</v>
      </c>
      <c r="C6" s="226" t="s">
        <v>20</v>
      </c>
    </row>
    <row r="7" spans="1:3" s="223" customFormat="1" ht="66.75" customHeight="1">
      <c r="A7" s="225">
        <v>40551</v>
      </c>
      <c r="B7" s="226" t="s">
        <v>21</v>
      </c>
      <c r="C7" s="226" t="s">
        <v>22</v>
      </c>
    </row>
    <row r="8" spans="1:3" s="223" customFormat="1" ht="66.75" customHeight="1">
      <c r="A8" s="225">
        <v>40551</v>
      </c>
      <c r="B8" s="226" t="s">
        <v>23</v>
      </c>
      <c r="C8" s="226" t="s">
        <v>24</v>
      </c>
    </row>
    <row r="9" spans="1:3" s="223" customFormat="1" ht="66.75" customHeight="1">
      <c r="A9" s="225">
        <v>40553</v>
      </c>
      <c r="B9" s="226" t="s">
        <v>8</v>
      </c>
      <c r="C9" s="226" t="s">
        <v>9</v>
      </c>
    </row>
    <row r="10" spans="1:3" s="223" customFormat="1" ht="66.75" customHeight="1">
      <c r="A10" s="225">
        <v>40553</v>
      </c>
      <c r="B10" s="226" t="s">
        <v>39</v>
      </c>
      <c r="C10" s="226" t="s">
        <v>40</v>
      </c>
    </row>
    <row r="11" spans="1:3" s="223" customFormat="1" ht="66.75" customHeight="1">
      <c r="A11" s="225">
        <v>40553</v>
      </c>
      <c r="B11" s="226" t="s">
        <v>41</v>
      </c>
      <c r="C11" s="226" t="s">
        <v>42</v>
      </c>
    </row>
    <row r="12" spans="1:3" s="223" customFormat="1" ht="66.75" customHeight="1">
      <c r="A12" s="225">
        <v>40553</v>
      </c>
      <c r="B12" s="226" t="s">
        <v>43</v>
      </c>
      <c r="C12" s="226" t="s">
        <v>44</v>
      </c>
    </row>
    <row r="13" spans="1:3" s="223" customFormat="1" ht="66.75" customHeight="1">
      <c r="A13" s="225">
        <v>40553</v>
      </c>
      <c r="B13" s="226" t="s">
        <v>45</v>
      </c>
      <c r="C13" s="226" t="s">
        <v>46</v>
      </c>
    </row>
    <row r="14" spans="1:3" s="223" customFormat="1" ht="66.75" customHeight="1">
      <c r="A14" s="225">
        <v>40553</v>
      </c>
      <c r="B14" s="226" t="s">
        <v>47</v>
      </c>
      <c r="C14" s="226" t="s">
        <v>48</v>
      </c>
    </row>
    <row r="15" spans="1:3" s="223" customFormat="1" ht="66.75" customHeight="1">
      <c r="A15" s="225">
        <v>40553</v>
      </c>
      <c r="B15" s="226" t="s">
        <v>49</v>
      </c>
      <c r="C15" s="226" t="s">
        <v>50</v>
      </c>
    </row>
    <row r="16" spans="1:3" s="223" customFormat="1" ht="66.75" customHeight="1">
      <c r="A16" s="225">
        <v>40553</v>
      </c>
      <c r="B16" s="226" t="s">
        <v>51</v>
      </c>
      <c r="C16" s="226" t="s">
        <v>52</v>
      </c>
    </row>
    <row r="17" spans="1:3" s="223" customFormat="1" ht="66.75" customHeight="1">
      <c r="A17" s="225">
        <v>40553</v>
      </c>
      <c r="B17" s="226" t="s">
        <v>53</v>
      </c>
      <c r="C17" s="226" t="s">
        <v>54</v>
      </c>
    </row>
    <row r="18" spans="1:3" s="223" customFormat="1" ht="66.75" customHeight="1">
      <c r="A18" s="225">
        <v>40553</v>
      </c>
      <c r="B18" s="226" t="s">
        <v>55</v>
      </c>
      <c r="C18" s="226" t="s">
        <v>56</v>
      </c>
    </row>
    <row r="19" spans="1:3" s="223" customFormat="1" ht="66.75" customHeight="1">
      <c r="A19" s="225">
        <v>40556</v>
      </c>
      <c r="B19" s="226" t="s">
        <v>69</v>
      </c>
      <c r="C19" s="226" t="s">
        <v>70</v>
      </c>
    </row>
    <row r="20" spans="1:3" s="223" customFormat="1" ht="66.75" customHeight="1">
      <c r="A20" s="225">
        <v>40556</v>
      </c>
      <c r="B20" s="226" t="s">
        <v>71</v>
      </c>
      <c r="C20" s="226" t="s">
        <v>72</v>
      </c>
    </row>
    <row r="21" spans="1:3" s="223" customFormat="1" ht="66.75" customHeight="1">
      <c r="A21" s="304">
        <v>40561</v>
      </c>
      <c r="B21" s="302" t="s">
        <v>25</v>
      </c>
      <c r="C21" s="302" t="s">
        <v>26</v>
      </c>
    </row>
    <row r="22" spans="1:3" s="223" customFormat="1" ht="66.75" customHeight="1">
      <c r="A22" s="305"/>
      <c r="B22" s="303"/>
      <c r="C22" s="303"/>
    </row>
    <row r="23" spans="1:3" s="223" customFormat="1" ht="66.75" customHeight="1">
      <c r="A23" s="225">
        <v>40561</v>
      </c>
      <c r="B23" s="226" t="s">
        <v>27</v>
      </c>
      <c r="C23" s="226" t="s">
        <v>28</v>
      </c>
    </row>
    <row r="24" spans="1:3" s="223" customFormat="1" ht="66.75" customHeight="1">
      <c r="A24" s="225">
        <v>40563</v>
      </c>
      <c r="B24" s="226" t="s">
        <v>29</v>
      </c>
      <c r="C24" s="226" t="s">
        <v>30</v>
      </c>
    </row>
    <row r="25" spans="1:3" s="223" customFormat="1" ht="66.75" customHeight="1">
      <c r="A25" s="225">
        <v>40569</v>
      </c>
      <c r="B25" s="226" t="s">
        <v>31</v>
      </c>
      <c r="C25" s="226" t="s">
        <v>32</v>
      </c>
    </row>
    <row r="26" spans="1:3" s="223" customFormat="1" ht="66.75" customHeight="1">
      <c r="A26" s="225">
        <v>40569</v>
      </c>
      <c r="B26" s="226" t="s">
        <v>33</v>
      </c>
      <c r="C26" s="226" t="s">
        <v>32</v>
      </c>
    </row>
    <row r="27" spans="1:3" s="223" customFormat="1" ht="66.75" customHeight="1">
      <c r="A27" s="225">
        <v>40574</v>
      </c>
      <c r="B27" s="226" t="s">
        <v>34</v>
      </c>
      <c r="C27" s="226" t="s">
        <v>35</v>
      </c>
    </row>
    <row r="28" spans="1:3" s="223" customFormat="1" ht="66.75" customHeight="1">
      <c r="A28" s="225">
        <v>40574</v>
      </c>
      <c r="B28" s="226" t="s">
        <v>37</v>
      </c>
      <c r="C28" s="226" t="s">
        <v>36</v>
      </c>
    </row>
    <row r="29" spans="1:3" s="223" customFormat="1" ht="66.75" customHeight="1">
      <c r="A29" s="306" t="s">
        <v>15</v>
      </c>
      <c r="B29" s="307"/>
      <c r="C29" s="308"/>
    </row>
    <row r="30" spans="1:3" s="223" customFormat="1" ht="66.75" customHeight="1">
      <c r="A30" s="225">
        <v>40934</v>
      </c>
      <c r="B30" s="226" t="s">
        <v>16</v>
      </c>
      <c r="C30" s="226" t="s">
        <v>18</v>
      </c>
    </row>
    <row r="31" spans="1:3" s="223" customFormat="1" ht="66.75" customHeight="1">
      <c r="A31" s="225">
        <v>40934</v>
      </c>
      <c r="B31" s="226" t="s">
        <v>16</v>
      </c>
      <c r="C31" s="226" t="s">
        <v>17</v>
      </c>
    </row>
    <row r="32" spans="1:3" s="223" customFormat="1" ht="66.75" customHeight="1">
      <c r="A32" s="306" t="s">
        <v>187</v>
      </c>
      <c r="B32" s="307"/>
      <c r="C32" s="308"/>
    </row>
    <row r="33" spans="1:3" s="223" customFormat="1" ht="66.75" customHeight="1">
      <c r="A33" s="295">
        <v>41297</v>
      </c>
      <c r="B33" s="294" t="s">
        <v>188</v>
      </c>
      <c r="C33" s="294" t="s">
        <v>189</v>
      </c>
    </row>
    <row r="34" spans="1:3" s="223" customFormat="1" ht="66.75" customHeight="1">
      <c r="A34" s="225"/>
      <c r="B34" s="226"/>
      <c r="C34" s="226"/>
    </row>
    <row r="35" spans="1:3" s="223" customFormat="1" ht="66.75" customHeight="1">
      <c r="A35" s="225"/>
      <c r="B35" s="226"/>
      <c r="C35" s="226"/>
    </row>
    <row r="36" spans="1:3" s="223" customFormat="1" ht="66.75" customHeight="1">
      <c r="A36" s="225"/>
      <c r="B36" s="226"/>
      <c r="C36" s="226"/>
    </row>
    <row r="37" spans="1:3" s="223" customFormat="1" ht="66.75" customHeight="1">
      <c r="A37" s="225"/>
      <c r="B37" s="226"/>
      <c r="C37" s="226"/>
    </row>
    <row r="38" spans="1:3" s="223" customFormat="1" ht="66.75" customHeight="1">
      <c r="A38" s="225"/>
      <c r="B38" s="226"/>
      <c r="C38" s="226"/>
    </row>
    <row r="39" spans="1:3" s="223" customFormat="1" ht="66.75" customHeight="1">
      <c r="A39" s="225"/>
      <c r="B39" s="226"/>
      <c r="C39" s="226"/>
    </row>
    <row r="40" spans="1:3" ht="13.5">
      <c r="A40" s="225"/>
      <c r="B40" s="226"/>
      <c r="C40" s="226"/>
    </row>
    <row r="41" spans="1:3" ht="13.5">
      <c r="A41" s="225"/>
      <c r="B41" s="226"/>
      <c r="C41" s="226"/>
    </row>
    <row r="42" spans="1:3" ht="13.5">
      <c r="A42" s="225"/>
      <c r="B42" s="226"/>
      <c r="C42" s="226"/>
    </row>
    <row r="43" spans="1:3" ht="13.5">
      <c r="A43" s="225"/>
      <c r="B43" s="226"/>
      <c r="C43" s="226"/>
    </row>
    <row r="44" spans="1:3" ht="13.5">
      <c r="A44" s="225"/>
      <c r="B44" s="226"/>
      <c r="C44" s="226"/>
    </row>
  </sheetData>
  <sheetProtection/>
  <mergeCells count="5">
    <mergeCell ref="C21:C22"/>
    <mergeCell ref="B21:B22"/>
    <mergeCell ref="A21:A22"/>
    <mergeCell ref="A29:C29"/>
    <mergeCell ref="A32:C32"/>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7030A0"/>
  </sheetPr>
  <dimension ref="B1:T21"/>
  <sheetViews>
    <sheetView view="pageBreakPreview" zoomScale="75" zoomScaleNormal="75" zoomScaleSheetLayoutView="75" zoomScalePageLayoutView="0" workbookViewId="0" topLeftCell="B1">
      <selection activeCell="Z18" sqref="Y17:Z18"/>
    </sheetView>
  </sheetViews>
  <sheetFormatPr defaultColWidth="8.796875" defaultRowHeight="14.25"/>
  <cols>
    <col min="1" max="1" width="3.3984375" style="0" customWidth="1"/>
    <col min="2" max="20" width="7.59765625" style="0" customWidth="1"/>
  </cols>
  <sheetData>
    <row r="1" spans="11:17" ht="24.75" customHeight="1">
      <c r="K1" s="1"/>
      <c r="L1" s="1"/>
      <c r="M1" s="1"/>
      <c r="N1" s="1"/>
      <c r="Q1" t="s">
        <v>293</v>
      </c>
    </row>
    <row r="2" spans="3:20" ht="24.75" customHeight="1">
      <c r="C2" s="317" t="s">
        <v>127</v>
      </c>
      <c r="D2" s="317"/>
      <c r="E2" s="317"/>
      <c r="F2" s="317"/>
      <c r="G2" s="317"/>
      <c r="I2" s="128"/>
      <c r="J2" s="128"/>
      <c r="K2" s="128"/>
      <c r="L2" s="128"/>
      <c r="M2" s="128"/>
      <c r="P2" s="60" t="s">
        <v>108</v>
      </c>
      <c r="Q2" s="60" t="s">
        <v>107</v>
      </c>
      <c r="R2" s="60" t="s">
        <v>106</v>
      </c>
      <c r="S2" s="60" t="s">
        <v>109</v>
      </c>
      <c r="T2" s="60" t="s">
        <v>110</v>
      </c>
    </row>
    <row r="3" spans="9:20" ht="24.75" customHeight="1">
      <c r="I3" s="1"/>
      <c r="J3" s="1"/>
      <c r="K3" s="1"/>
      <c r="L3" s="1"/>
      <c r="M3" s="1"/>
      <c r="P3" s="4"/>
      <c r="Q3" s="4"/>
      <c r="R3" s="4"/>
      <c r="S3" s="4"/>
      <c r="T3" s="4"/>
    </row>
    <row r="4" spans="2:3" ht="24.75" customHeight="1">
      <c r="B4" s="26" t="s">
        <v>102</v>
      </c>
      <c r="C4" s="24"/>
    </row>
    <row r="5" spans="2:20" ht="24.75" customHeight="1">
      <c r="B5" s="65" t="s">
        <v>111</v>
      </c>
      <c r="C5" s="66"/>
      <c r="D5" s="65" t="s">
        <v>132</v>
      </c>
      <c r="E5" s="66"/>
      <c r="F5" s="65" t="s">
        <v>112</v>
      </c>
      <c r="G5" s="66"/>
      <c r="H5" s="65" t="s">
        <v>113</v>
      </c>
      <c r="I5" s="66"/>
      <c r="J5" s="65" t="s">
        <v>114</v>
      </c>
      <c r="K5" s="67"/>
      <c r="L5" s="65" t="s">
        <v>115</v>
      </c>
      <c r="M5" s="66"/>
      <c r="N5" s="67" t="s">
        <v>116</v>
      </c>
      <c r="O5" s="67"/>
      <c r="P5" s="65" t="s">
        <v>117</v>
      </c>
      <c r="Q5" s="67"/>
      <c r="R5" s="26" t="s">
        <v>168</v>
      </c>
      <c r="S5" s="67"/>
      <c r="T5" s="66"/>
    </row>
    <row r="6" spans="2:20" ht="24.75" customHeight="1">
      <c r="B6" s="133">
        <v>26</v>
      </c>
      <c r="C6" s="68" t="s">
        <v>118</v>
      </c>
      <c r="D6" s="328" t="s">
        <v>190</v>
      </c>
      <c r="E6" s="329"/>
      <c r="F6" s="328" t="s">
        <v>191</v>
      </c>
      <c r="G6" s="329"/>
      <c r="H6" s="326" t="s">
        <v>192</v>
      </c>
      <c r="I6" s="327"/>
      <c r="J6" s="316" t="s">
        <v>193</v>
      </c>
      <c r="K6" s="321"/>
      <c r="L6" s="320" t="s">
        <v>293</v>
      </c>
      <c r="M6" s="315"/>
      <c r="N6" s="318">
        <v>26.1</v>
      </c>
      <c r="O6" s="319"/>
      <c r="P6" s="318">
        <v>26.1</v>
      </c>
      <c r="Q6" s="319"/>
      <c r="R6" s="28" t="s">
        <v>169</v>
      </c>
      <c r="S6" s="69"/>
      <c r="T6" s="70"/>
    </row>
    <row r="7" spans="2:20" ht="24.75" customHeight="1">
      <c r="B7" s="71" t="s">
        <v>128</v>
      </c>
      <c r="C7" s="67"/>
      <c r="D7" s="67"/>
      <c r="E7" s="66"/>
      <c r="F7" s="72" t="s">
        <v>129</v>
      </c>
      <c r="G7" s="67" t="s">
        <v>119</v>
      </c>
      <c r="H7" s="67"/>
      <c r="I7" s="67"/>
      <c r="J7" s="67" t="s">
        <v>120</v>
      </c>
      <c r="K7" s="67"/>
      <c r="L7" s="86"/>
      <c r="M7" s="67" t="s">
        <v>130</v>
      </c>
      <c r="N7" s="67"/>
      <c r="O7" s="66"/>
      <c r="P7" s="1" t="s">
        <v>162</v>
      </c>
      <c r="Q7" s="57"/>
      <c r="R7" s="155" t="s">
        <v>121</v>
      </c>
      <c r="S7" s="67"/>
      <c r="T7" s="66"/>
    </row>
    <row r="8" spans="2:20" ht="24.75" customHeight="1">
      <c r="B8" s="87" t="s">
        <v>122</v>
      </c>
      <c r="C8" s="322"/>
      <c r="D8" s="322"/>
      <c r="E8" s="68" t="s">
        <v>123</v>
      </c>
      <c r="F8" s="313" t="str">
        <f>'諸経費抜き単価'!C2</f>
        <v>中央公園支障木せん定その他業務(単価契約)</v>
      </c>
      <c r="G8" s="314"/>
      <c r="H8" s="314"/>
      <c r="I8" s="314"/>
      <c r="J8" s="314"/>
      <c r="K8" s="314"/>
      <c r="L8" s="315"/>
      <c r="M8" s="323" t="s">
        <v>294</v>
      </c>
      <c r="N8" s="324"/>
      <c r="O8" s="325"/>
      <c r="P8" s="316" t="s">
        <v>295</v>
      </c>
      <c r="Q8" s="314"/>
      <c r="R8" s="314"/>
      <c r="S8" s="314"/>
      <c r="T8" s="315"/>
    </row>
    <row r="9" spans="2:20" ht="24.75" customHeight="1">
      <c r="B9" s="65" t="s">
        <v>131</v>
      </c>
      <c r="C9" s="67"/>
      <c r="D9" s="67"/>
      <c r="E9" s="67"/>
      <c r="F9" s="67"/>
      <c r="G9" s="67"/>
      <c r="H9" s="67"/>
      <c r="I9" s="67"/>
      <c r="J9" s="67"/>
      <c r="K9" s="74"/>
      <c r="L9" s="74"/>
      <c r="M9" s="74"/>
      <c r="N9" s="74"/>
      <c r="O9" s="74"/>
      <c r="P9" s="74"/>
      <c r="Q9" s="74"/>
      <c r="R9" s="74"/>
      <c r="S9" s="74"/>
      <c r="T9" s="75"/>
    </row>
    <row r="10" spans="2:20" ht="24.75" customHeight="1">
      <c r="B10" s="76"/>
      <c r="C10" s="134" t="s">
        <v>296</v>
      </c>
      <c r="D10" s="77"/>
      <c r="E10" s="77"/>
      <c r="F10" s="77"/>
      <c r="G10" s="77"/>
      <c r="H10" s="77"/>
      <c r="I10" s="77"/>
      <c r="J10" s="77"/>
      <c r="K10" s="77"/>
      <c r="L10" s="77"/>
      <c r="M10" s="77"/>
      <c r="N10" s="77"/>
      <c r="O10" s="77"/>
      <c r="P10" s="77"/>
      <c r="Q10" s="77"/>
      <c r="R10" s="77"/>
      <c r="S10" s="77"/>
      <c r="T10" s="78"/>
    </row>
    <row r="11" spans="2:20" ht="24.75" customHeight="1">
      <c r="B11" s="79"/>
      <c r="C11" s="57"/>
      <c r="D11" s="57"/>
      <c r="E11" s="57"/>
      <c r="F11" s="57"/>
      <c r="G11" s="57"/>
      <c r="H11" s="57"/>
      <c r="I11" s="57"/>
      <c r="J11" s="57"/>
      <c r="K11" s="80"/>
      <c r="L11" s="80"/>
      <c r="M11" s="80"/>
      <c r="N11" s="80"/>
      <c r="O11" s="80"/>
      <c r="P11" s="80"/>
      <c r="Q11" s="80"/>
      <c r="R11" s="80"/>
      <c r="S11" s="80"/>
      <c r="T11" s="81"/>
    </row>
    <row r="12" spans="2:20" ht="24.75" customHeight="1">
      <c r="B12" s="65" t="s">
        <v>124</v>
      </c>
      <c r="C12" s="67"/>
      <c r="D12" s="67"/>
      <c r="E12" s="67"/>
      <c r="F12" s="67"/>
      <c r="G12" s="67"/>
      <c r="H12" s="67"/>
      <c r="I12" s="67"/>
      <c r="J12" s="67"/>
      <c r="K12" s="67"/>
      <c r="L12" s="82"/>
      <c r="M12" s="67"/>
      <c r="N12" s="67"/>
      <c r="O12" s="67"/>
      <c r="P12" s="67"/>
      <c r="Q12" s="67"/>
      <c r="R12" s="67"/>
      <c r="S12" s="67"/>
      <c r="T12" s="66"/>
    </row>
    <row r="13" spans="2:20" ht="24.75" customHeight="1">
      <c r="B13" s="79"/>
      <c r="C13" s="57"/>
      <c r="D13" s="57"/>
      <c r="E13" s="57"/>
      <c r="F13" s="57"/>
      <c r="G13" s="57" t="s">
        <v>125</v>
      </c>
      <c r="H13" s="57"/>
      <c r="I13" s="57"/>
      <c r="J13" s="57"/>
      <c r="K13" s="57"/>
      <c r="L13" s="83"/>
      <c r="M13" s="57"/>
      <c r="N13" s="57"/>
      <c r="O13" s="57"/>
      <c r="P13" s="57"/>
      <c r="Q13" s="57"/>
      <c r="R13" s="57"/>
      <c r="S13" s="57"/>
      <c r="T13" s="73"/>
    </row>
    <row r="14" spans="2:20" ht="24.75" customHeight="1">
      <c r="B14" s="79"/>
      <c r="C14" s="57"/>
      <c r="D14" s="57"/>
      <c r="E14" s="57"/>
      <c r="F14" s="57"/>
      <c r="G14" s="57"/>
      <c r="H14" s="57"/>
      <c r="I14" s="57"/>
      <c r="J14" s="57"/>
      <c r="K14" s="57"/>
      <c r="L14" s="83"/>
      <c r="M14" s="57"/>
      <c r="N14" s="312"/>
      <c r="O14" s="312"/>
      <c r="P14" s="57"/>
      <c r="Q14" s="57"/>
      <c r="R14" s="57"/>
      <c r="S14" s="57"/>
      <c r="T14" s="73"/>
    </row>
    <row r="15" spans="2:20" ht="24.75" customHeight="1">
      <c r="B15" s="79"/>
      <c r="C15" s="57"/>
      <c r="D15" s="84"/>
      <c r="E15" s="57" t="s">
        <v>126</v>
      </c>
      <c r="F15" s="57"/>
      <c r="G15" s="57"/>
      <c r="H15" s="57"/>
      <c r="I15" s="57"/>
      <c r="J15" s="57"/>
      <c r="K15" s="57"/>
      <c r="L15" s="83"/>
      <c r="M15" s="57"/>
      <c r="N15" s="312"/>
      <c r="O15" s="312"/>
      <c r="P15" s="57"/>
      <c r="Q15" s="153"/>
      <c r="R15" s="309"/>
      <c r="S15" s="310"/>
      <c r="T15" s="154"/>
    </row>
    <row r="16" spans="2:20" ht="24.75" customHeight="1">
      <c r="B16" s="79"/>
      <c r="C16" s="57"/>
      <c r="D16" s="57"/>
      <c r="E16" s="57"/>
      <c r="F16" s="57"/>
      <c r="G16" s="57"/>
      <c r="H16" s="57"/>
      <c r="I16" s="57"/>
      <c r="J16" s="57"/>
      <c r="K16" s="57"/>
      <c r="L16" s="83"/>
      <c r="M16" s="57"/>
      <c r="N16" s="57"/>
      <c r="O16" s="149"/>
      <c r="P16" s="149"/>
      <c r="Q16" s="149"/>
      <c r="R16" s="149"/>
      <c r="S16" s="149"/>
      <c r="T16" s="150"/>
    </row>
    <row r="17" spans="2:20" ht="24.75" customHeight="1">
      <c r="B17" s="79"/>
      <c r="C17" s="57"/>
      <c r="D17" s="57"/>
      <c r="E17" s="57"/>
      <c r="F17" s="57"/>
      <c r="G17" s="57"/>
      <c r="H17" s="57"/>
      <c r="I17" s="57"/>
      <c r="J17" s="57"/>
      <c r="K17" s="57"/>
      <c r="L17" s="83"/>
      <c r="M17" s="57"/>
      <c r="N17" s="57"/>
      <c r="O17" s="149"/>
      <c r="P17" s="149"/>
      <c r="Q17" s="149"/>
      <c r="R17" s="311"/>
      <c r="S17" s="311"/>
      <c r="T17" s="150"/>
    </row>
    <row r="18" spans="2:20" ht="24.75" customHeight="1">
      <c r="B18" s="79"/>
      <c r="C18" s="57"/>
      <c r="D18" s="57"/>
      <c r="E18" s="57"/>
      <c r="F18" s="57"/>
      <c r="G18" s="57"/>
      <c r="H18" s="57"/>
      <c r="I18" s="57"/>
      <c r="J18" s="57"/>
      <c r="K18" s="57"/>
      <c r="L18" s="83"/>
      <c r="M18" s="57"/>
      <c r="N18" s="57"/>
      <c r="O18" s="57"/>
      <c r="P18" s="57"/>
      <c r="Q18" s="57"/>
      <c r="R18" s="57"/>
      <c r="S18" s="57"/>
      <c r="T18" s="73"/>
    </row>
    <row r="19" spans="2:20" ht="24.75" customHeight="1">
      <c r="B19" s="79"/>
      <c r="C19" s="57"/>
      <c r="D19" s="57"/>
      <c r="E19" s="57"/>
      <c r="F19" s="57"/>
      <c r="G19" s="57"/>
      <c r="H19" s="57"/>
      <c r="I19" s="57"/>
      <c r="J19" s="57"/>
      <c r="K19" s="57"/>
      <c r="L19" s="83"/>
      <c r="M19" s="57"/>
      <c r="N19" s="57"/>
      <c r="O19" s="57"/>
      <c r="P19" s="57"/>
      <c r="Q19" s="57"/>
      <c r="R19" s="57"/>
      <c r="S19" s="57"/>
      <c r="T19" s="73"/>
    </row>
    <row r="20" spans="2:20" ht="24.75" customHeight="1">
      <c r="B20" s="79"/>
      <c r="C20" s="57"/>
      <c r="D20" s="57"/>
      <c r="E20" s="57"/>
      <c r="F20" s="57"/>
      <c r="G20" s="57"/>
      <c r="H20" s="57"/>
      <c r="I20" s="57"/>
      <c r="J20" s="57"/>
      <c r="K20" s="57"/>
      <c r="L20" s="83"/>
      <c r="M20" s="57"/>
      <c r="N20" s="57"/>
      <c r="O20" s="57"/>
      <c r="P20" s="57"/>
      <c r="Q20" s="57"/>
      <c r="R20" s="57"/>
      <c r="S20" s="57"/>
      <c r="T20" s="73"/>
    </row>
    <row r="21" spans="2:20" ht="24.75" customHeight="1">
      <c r="B21" s="64"/>
      <c r="C21" s="69"/>
      <c r="D21" s="69"/>
      <c r="E21" s="69"/>
      <c r="F21" s="69"/>
      <c r="G21" s="69"/>
      <c r="H21" s="69"/>
      <c r="I21" s="69"/>
      <c r="J21" s="69"/>
      <c r="K21" s="69"/>
      <c r="L21" s="85"/>
      <c r="M21" s="69"/>
      <c r="N21" s="69"/>
      <c r="O21" s="69"/>
      <c r="P21" s="69"/>
      <c r="Q21" s="69"/>
      <c r="R21" s="69"/>
      <c r="S21" s="69"/>
      <c r="T21" s="70"/>
    </row>
    <row r="22" ht="24.75" customHeight="1"/>
  </sheetData>
  <sheetProtection/>
  <mergeCells count="16">
    <mergeCell ref="C8:D8"/>
    <mergeCell ref="M8:O8"/>
    <mergeCell ref="H6:I6"/>
    <mergeCell ref="F6:G6"/>
    <mergeCell ref="D6:E6"/>
    <mergeCell ref="N15:O15"/>
    <mergeCell ref="R15:S15"/>
    <mergeCell ref="R17:S17"/>
    <mergeCell ref="N14:O14"/>
    <mergeCell ref="F8:L8"/>
    <mergeCell ref="P8:T8"/>
    <mergeCell ref="C2:G2"/>
    <mergeCell ref="N6:O6"/>
    <mergeCell ref="P6:Q6"/>
    <mergeCell ref="L6:M6"/>
    <mergeCell ref="J6:K6"/>
  </mergeCells>
  <conditionalFormatting sqref="M14:T15">
    <cfRule type="expression" priority="2" dxfId="18" stopIfTrue="1">
      <formula>$V$4&lt;3</formula>
    </cfRule>
  </conditionalFormatting>
  <conditionalFormatting sqref="C8:D8">
    <cfRule type="expression" priority="1" dxfId="18" stopIfTrue="1">
      <formula>$V$4&lt;3</formula>
    </cfRule>
  </conditionalFormatting>
  <printOptions horizontalCentered="1"/>
  <pageMargins left="0.3937007874015748" right="0.3937007874015748" top="0.984251968503937" bottom="0.3937007874015748" header="0.5118110236220472" footer="0.5118110236220472"/>
  <pageSetup horizontalDpi="400" verticalDpi="400" orientation="landscape" paperSize="9" scale="95" r:id="rId1"/>
</worksheet>
</file>

<file path=xl/worksheets/sheet3.xml><?xml version="1.0" encoding="utf-8"?>
<worksheet xmlns="http://schemas.openxmlformats.org/spreadsheetml/2006/main" xmlns:r="http://schemas.openxmlformats.org/officeDocument/2006/relationships">
  <sheetPr>
    <tabColor rgb="FF7030A0"/>
  </sheetPr>
  <dimension ref="A2:I169"/>
  <sheetViews>
    <sheetView showZeros="0" view="pageBreakPreview" zoomScale="75" zoomScaleNormal="75" zoomScaleSheetLayoutView="75" zoomScalePageLayoutView="0" workbookViewId="0" topLeftCell="A1">
      <selection activeCell="C24" sqref="C24"/>
    </sheetView>
  </sheetViews>
  <sheetFormatPr defaultColWidth="8.796875" defaultRowHeight="14.25"/>
  <cols>
    <col min="1" max="1" width="5.59765625" style="0" bestFit="1" customWidth="1"/>
    <col min="2" max="2" width="30.8984375" style="0" customWidth="1"/>
    <col min="3" max="3" width="19.09765625" style="0" customWidth="1"/>
    <col min="4" max="4" width="16.59765625" style="0" customWidth="1"/>
    <col min="5" max="5" width="5.59765625" style="35" customWidth="1"/>
    <col min="6" max="6" width="8.59765625" style="0" customWidth="1"/>
    <col min="7" max="7" width="13.59765625" style="0" customWidth="1"/>
    <col min="8" max="8" width="15.59765625" style="173" customWidth="1"/>
    <col min="9" max="9" width="22.59765625" style="0" customWidth="1"/>
  </cols>
  <sheetData>
    <row r="1" ht="9.75" customHeight="1"/>
    <row r="2" spans="1:9" ht="27.75" customHeight="1" thickBot="1">
      <c r="A2" s="1"/>
      <c r="B2" s="1"/>
      <c r="C2" s="1"/>
      <c r="D2" s="1"/>
      <c r="F2" s="1"/>
      <c r="I2" s="18" t="s">
        <v>75</v>
      </c>
    </row>
    <row r="3" spans="1:9" ht="27.75" customHeight="1" thickBot="1">
      <c r="A3" s="36" t="s">
        <v>79</v>
      </c>
      <c r="B3" s="62">
        <f>H154</f>
        <v>0</v>
      </c>
      <c r="C3" s="330" t="s">
        <v>212</v>
      </c>
      <c r="D3" s="331"/>
      <c r="E3" s="331"/>
      <c r="F3" s="331"/>
      <c r="G3" s="331"/>
      <c r="H3" s="332"/>
      <c r="I3" s="33" t="s">
        <v>75</v>
      </c>
    </row>
    <row r="4" spans="1:9" ht="27.75" customHeight="1" thickBot="1">
      <c r="A4" s="10"/>
      <c r="B4" s="13"/>
      <c r="C4" s="7"/>
      <c r="I4" s="35" t="s">
        <v>101</v>
      </c>
    </row>
    <row r="5" spans="1:9" ht="27.75" customHeight="1" thickBot="1">
      <c r="A5" s="11"/>
      <c r="B5" s="37" t="s">
        <v>80</v>
      </c>
      <c r="C5" s="40" t="s">
        <v>81</v>
      </c>
      <c r="D5" s="39" t="s">
        <v>83</v>
      </c>
      <c r="E5" s="40" t="s">
        <v>84</v>
      </c>
      <c r="F5" s="40" t="s">
        <v>82</v>
      </c>
      <c r="G5" s="40" t="s">
        <v>85</v>
      </c>
      <c r="H5" s="174" t="s">
        <v>86</v>
      </c>
      <c r="I5" s="41" t="s">
        <v>87</v>
      </c>
    </row>
    <row r="6" spans="1:9" ht="27.75" customHeight="1">
      <c r="A6" s="55">
        <v>1</v>
      </c>
      <c r="B6" s="28" t="s">
        <v>194</v>
      </c>
      <c r="C6" s="137" t="s">
        <v>199</v>
      </c>
      <c r="D6" s="28"/>
      <c r="E6" s="203" t="s">
        <v>164</v>
      </c>
      <c r="F6" s="43"/>
      <c r="G6" s="43"/>
      <c r="H6" s="166"/>
      <c r="I6" s="275"/>
    </row>
    <row r="7" spans="1:9" ht="27.75" customHeight="1">
      <c r="A7" s="56">
        <v>2</v>
      </c>
      <c r="B7" s="28" t="s">
        <v>196</v>
      </c>
      <c r="C7" s="137" t="s">
        <v>200</v>
      </c>
      <c r="D7" s="28"/>
      <c r="E7" s="203" t="s">
        <v>164</v>
      </c>
      <c r="F7" s="44"/>
      <c r="G7" s="43"/>
      <c r="H7" s="166"/>
      <c r="I7" s="276"/>
    </row>
    <row r="8" spans="1:9" ht="27.75" customHeight="1">
      <c r="A8" s="56">
        <v>3</v>
      </c>
      <c r="B8" s="28" t="s">
        <v>196</v>
      </c>
      <c r="C8" s="137" t="s">
        <v>201</v>
      </c>
      <c r="D8" s="28"/>
      <c r="E8" s="203" t="s">
        <v>164</v>
      </c>
      <c r="F8" s="44"/>
      <c r="G8" s="44"/>
      <c r="H8" s="166"/>
      <c r="I8" s="276"/>
    </row>
    <row r="9" spans="1:9" ht="27.75" customHeight="1">
      <c r="A9" s="56">
        <v>4</v>
      </c>
      <c r="B9" s="28" t="s">
        <v>196</v>
      </c>
      <c r="C9" s="137" t="s">
        <v>202</v>
      </c>
      <c r="D9" s="28"/>
      <c r="E9" s="203" t="s">
        <v>164</v>
      </c>
      <c r="F9" s="44"/>
      <c r="G9" s="43"/>
      <c r="H9" s="166"/>
      <c r="I9" s="276"/>
    </row>
    <row r="10" spans="1:9" ht="27.75" customHeight="1">
      <c r="A10" s="56">
        <v>5</v>
      </c>
      <c r="B10" s="28" t="s">
        <v>195</v>
      </c>
      <c r="C10" s="137" t="s">
        <v>203</v>
      </c>
      <c r="D10" s="28"/>
      <c r="E10" s="203" t="s">
        <v>161</v>
      </c>
      <c r="F10" s="44"/>
      <c r="G10" s="43"/>
      <c r="H10" s="166"/>
      <c r="I10" s="276"/>
    </row>
    <row r="11" spans="1:9" ht="27.75" customHeight="1">
      <c r="A11" s="56">
        <v>6</v>
      </c>
      <c r="B11" s="28" t="s">
        <v>195</v>
      </c>
      <c r="C11" s="137" t="s">
        <v>204</v>
      </c>
      <c r="D11" s="28"/>
      <c r="E11" s="203" t="s">
        <v>161</v>
      </c>
      <c r="F11" s="44"/>
      <c r="G11" s="43"/>
      <c r="H11" s="166"/>
      <c r="I11" s="276"/>
    </row>
    <row r="12" spans="1:9" ht="27.75" customHeight="1">
      <c r="A12" s="56">
        <v>7</v>
      </c>
      <c r="B12" s="28" t="s">
        <v>195</v>
      </c>
      <c r="C12" s="137" t="s">
        <v>205</v>
      </c>
      <c r="D12" s="28"/>
      <c r="E12" s="203" t="s">
        <v>161</v>
      </c>
      <c r="F12" s="44"/>
      <c r="G12" s="43"/>
      <c r="H12" s="166"/>
      <c r="I12" s="276"/>
    </row>
    <row r="13" spans="1:9" ht="27.75" customHeight="1">
      <c r="A13" s="56">
        <v>8</v>
      </c>
      <c r="B13" s="28" t="s">
        <v>195</v>
      </c>
      <c r="C13" s="137" t="s">
        <v>206</v>
      </c>
      <c r="D13" s="28"/>
      <c r="E13" s="203" t="s">
        <v>161</v>
      </c>
      <c r="F13" s="44"/>
      <c r="G13" s="43"/>
      <c r="H13" s="166"/>
      <c r="I13" s="276"/>
    </row>
    <row r="14" spans="1:9" ht="27.75" customHeight="1">
      <c r="A14" s="56">
        <v>9</v>
      </c>
      <c r="B14" s="28" t="s">
        <v>195</v>
      </c>
      <c r="C14" s="137" t="s">
        <v>207</v>
      </c>
      <c r="D14" s="28"/>
      <c r="E14" s="203" t="s">
        <v>161</v>
      </c>
      <c r="F14" s="44"/>
      <c r="G14" s="43"/>
      <c r="H14" s="166"/>
      <c r="I14" s="276"/>
    </row>
    <row r="15" spans="1:9" ht="27.75" customHeight="1">
      <c r="A15" s="56">
        <v>10</v>
      </c>
      <c r="B15" s="28" t="s">
        <v>195</v>
      </c>
      <c r="C15" s="137" t="s">
        <v>208</v>
      </c>
      <c r="D15" s="28"/>
      <c r="E15" s="203" t="s">
        <v>161</v>
      </c>
      <c r="F15" s="44"/>
      <c r="G15" s="43"/>
      <c r="H15" s="166"/>
      <c r="I15" s="276"/>
    </row>
    <row r="16" spans="1:9" ht="27.75" customHeight="1">
      <c r="A16" s="56">
        <v>11</v>
      </c>
      <c r="B16" s="28" t="s">
        <v>195</v>
      </c>
      <c r="C16" s="137" t="s">
        <v>209</v>
      </c>
      <c r="D16" s="28"/>
      <c r="E16" s="203" t="s">
        <v>161</v>
      </c>
      <c r="F16" s="44"/>
      <c r="G16" s="43"/>
      <c r="H16" s="166"/>
      <c r="I16" s="276"/>
    </row>
    <row r="17" spans="1:9" ht="27.75" customHeight="1">
      <c r="A17" s="56">
        <v>12</v>
      </c>
      <c r="B17" s="28" t="s">
        <v>195</v>
      </c>
      <c r="C17" s="137" t="s">
        <v>210</v>
      </c>
      <c r="D17" s="28"/>
      <c r="E17" s="203" t="s">
        <v>161</v>
      </c>
      <c r="F17" s="44"/>
      <c r="G17" s="43"/>
      <c r="H17" s="166"/>
      <c r="I17" s="276"/>
    </row>
    <row r="18" spans="1:9" ht="27.75" customHeight="1">
      <c r="A18" s="56">
        <v>13</v>
      </c>
      <c r="B18" s="28" t="s">
        <v>197</v>
      </c>
      <c r="C18" s="137" t="s">
        <v>66</v>
      </c>
      <c r="D18" s="28"/>
      <c r="E18" s="203" t="s">
        <v>164</v>
      </c>
      <c r="F18" s="44"/>
      <c r="G18" s="43"/>
      <c r="H18" s="166"/>
      <c r="I18" s="276"/>
    </row>
    <row r="19" spans="1:9" ht="27.75" customHeight="1">
      <c r="A19" s="56">
        <v>14</v>
      </c>
      <c r="B19" s="28" t="s">
        <v>198</v>
      </c>
      <c r="C19" s="137" t="s">
        <v>211</v>
      </c>
      <c r="D19" s="28"/>
      <c r="E19" s="203" t="s">
        <v>161</v>
      </c>
      <c r="F19" s="44"/>
      <c r="G19" s="43"/>
      <c r="H19" s="166"/>
      <c r="I19" s="276"/>
    </row>
    <row r="20" spans="1:9" ht="27.75" customHeight="1" thickBot="1">
      <c r="A20" s="46">
        <v>15</v>
      </c>
      <c r="B20" s="27" t="s">
        <v>198</v>
      </c>
      <c r="C20" s="210" t="s">
        <v>67</v>
      </c>
      <c r="D20" s="27"/>
      <c r="E20" s="189" t="s">
        <v>161</v>
      </c>
      <c r="F20" s="45"/>
      <c r="G20" s="59"/>
      <c r="H20" s="167"/>
      <c r="I20" s="277"/>
    </row>
    <row r="21" spans="1:8" ht="90" customHeight="1">
      <c r="A21" s="1"/>
      <c r="B21" s="1"/>
      <c r="C21" s="1"/>
      <c r="D21" s="1"/>
      <c r="E21" s="33"/>
      <c r="F21" s="1"/>
      <c r="G21" s="1"/>
      <c r="H21" s="175"/>
    </row>
    <row r="22" spans="1:9" ht="24" customHeight="1">
      <c r="A22" s="1"/>
      <c r="B22" s="1"/>
      <c r="C22" s="1"/>
      <c r="D22" s="1"/>
      <c r="E22" s="33"/>
      <c r="F22" s="1"/>
      <c r="G22" s="1"/>
      <c r="H22" s="175"/>
      <c r="I22" s="34" t="s">
        <v>76</v>
      </c>
    </row>
    <row r="23" spans="1:9" ht="24" customHeight="1" thickBot="1">
      <c r="A23" s="13"/>
      <c r="B23" s="13"/>
      <c r="C23" s="13"/>
      <c r="D23" s="13"/>
      <c r="E23" s="186"/>
      <c r="F23" s="13"/>
      <c r="G23" s="13"/>
      <c r="H23" s="176"/>
      <c r="I23" s="35" t="s">
        <v>101</v>
      </c>
    </row>
    <row r="24" spans="1:9" ht="27.75" customHeight="1" thickBot="1">
      <c r="A24" s="11"/>
      <c r="B24" s="37" t="s">
        <v>80</v>
      </c>
      <c r="C24" s="38" t="s">
        <v>81</v>
      </c>
      <c r="D24" s="39" t="s">
        <v>83</v>
      </c>
      <c r="E24" s="40" t="s">
        <v>84</v>
      </c>
      <c r="F24" s="40" t="s">
        <v>82</v>
      </c>
      <c r="G24" s="40" t="s">
        <v>85</v>
      </c>
      <c r="H24" s="174" t="s">
        <v>86</v>
      </c>
      <c r="I24" s="41" t="s">
        <v>87</v>
      </c>
    </row>
    <row r="25" spans="1:9" ht="27.75" customHeight="1">
      <c r="A25" s="55">
        <v>16</v>
      </c>
      <c r="B25" s="28" t="s">
        <v>213</v>
      </c>
      <c r="C25" s="169" t="s">
        <v>203</v>
      </c>
      <c r="D25" s="28"/>
      <c r="E25" s="203" t="s">
        <v>161</v>
      </c>
      <c r="F25" s="43"/>
      <c r="G25" s="43"/>
      <c r="H25" s="177"/>
      <c r="I25" s="278"/>
    </row>
    <row r="26" spans="1:9" ht="27.75" customHeight="1">
      <c r="A26" s="56">
        <v>17</v>
      </c>
      <c r="B26" s="28" t="s">
        <v>213</v>
      </c>
      <c r="C26" s="169" t="s">
        <v>204</v>
      </c>
      <c r="D26" s="28"/>
      <c r="E26" s="203" t="s">
        <v>161</v>
      </c>
      <c r="F26" s="44"/>
      <c r="G26" s="43"/>
      <c r="H26" s="178"/>
      <c r="I26" s="279"/>
    </row>
    <row r="27" spans="1:9" ht="27.75" customHeight="1">
      <c r="A27" s="56">
        <v>18</v>
      </c>
      <c r="B27" s="28" t="s">
        <v>213</v>
      </c>
      <c r="C27" s="169" t="s">
        <v>205</v>
      </c>
      <c r="D27" s="28"/>
      <c r="E27" s="203" t="s">
        <v>161</v>
      </c>
      <c r="F27" s="44"/>
      <c r="G27" s="43"/>
      <c r="H27" s="178"/>
      <c r="I27" s="279"/>
    </row>
    <row r="28" spans="1:9" ht="27.75" customHeight="1">
      <c r="A28" s="56">
        <v>19</v>
      </c>
      <c r="B28" s="28" t="s">
        <v>213</v>
      </c>
      <c r="C28" s="169" t="s">
        <v>206</v>
      </c>
      <c r="D28" s="28"/>
      <c r="E28" s="203" t="s">
        <v>161</v>
      </c>
      <c r="F28" s="44"/>
      <c r="G28" s="43"/>
      <c r="H28" s="178"/>
      <c r="I28" s="279"/>
    </row>
    <row r="29" spans="1:9" ht="27.75" customHeight="1">
      <c r="A29" s="56">
        <v>20</v>
      </c>
      <c r="B29" s="28" t="s">
        <v>213</v>
      </c>
      <c r="C29" s="169" t="s">
        <v>207</v>
      </c>
      <c r="D29" s="28"/>
      <c r="E29" s="203" t="s">
        <v>161</v>
      </c>
      <c r="F29" s="44"/>
      <c r="G29" s="43"/>
      <c r="H29" s="178"/>
      <c r="I29" s="279"/>
    </row>
    <row r="30" spans="1:9" ht="27.75" customHeight="1">
      <c r="A30" s="56">
        <v>21</v>
      </c>
      <c r="B30" s="28" t="s">
        <v>213</v>
      </c>
      <c r="C30" s="169" t="s">
        <v>208</v>
      </c>
      <c r="D30" s="28"/>
      <c r="E30" s="203" t="s">
        <v>161</v>
      </c>
      <c r="F30" s="44"/>
      <c r="G30" s="43"/>
      <c r="H30" s="178"/>
      <c r="I30" s="279"/>
    </row>
    <row r="31" spans="1:9" ht="27.75" customHeight="1">
      <c r="A31" s="56">
        <v>22</v>
      </c>
      <c r="B31" s="28" t="s">
        <v>213</v>
      </c>
      <c r="C31" s="169" t="s">
        <v>209</v>
      </c>
      <c r="D31" s="28"/>
      <c r="E31" s="203" t="s">
        <v>161</v>
      </c>
      <c r="F31" s="44"/>
      <c r="G31" s="43"/>
      <c r="H31" s="178"/>
      <c r="I31" s="279"/>
    </row>
    <row r="32" spans="1:9" ht="27.75" customHeight="1">
      <c r="A32" s="56">
        <v>23</v>
      </c>
      <c r="B32" s="28" t="s">
        <v>213</v>
      </c>
      <c r="C32" s="169" t="s">
        <v>210</v>
      </c>
      <c r="D32" s="28"/>
      <c r="E32" s="203" t="s">
        <v>161</v>
      </c>
      <c r="F32" s="44"/>
      <c r="G32" s="43"/>
      <c r="H32" s="178"/>
      <c r="I32" s="279"/>
    </row>
    <row r="33" spans="1:9" ht="27.75" customHeight="1">
      <c r="A33" s="56">
        <v>24</v>
      </c>
      <c r="B33" s="28" t="s">
        <v>214</v>
      </c>
      <c r="C33" s="169" t="s">
        <v>203</v>
      </c>
      <c r="D33" s="28"/>
      <c r="E33" s="203" t="s">
        <v>161</v>
      </c>
      <c r="F33" s="44"/>
      <c r="G33" s="43"/>
      <c r="H33" s="178"/>
      <c r="I33" s="279"/>
    </row>
    <row r="34" spans="1:9" ht="27.75" customHeight="1">
      <c r="A34" s="56">
        <v>25</v>
      </c>
      <c r="B34" s="28" t="s">
        <v>214</v>
      </c>
      <c r="C34" s="169" t="s">
        <v>204</v>
      </c>
      <c r="D34" s="28"/>
      <c r="E34" s="203" t="s">
        <v>161</v>
      </c>
      <c r="F34" s="44"/>
      <c r="G34" s="43"/>
      <c r="H34" s="178"/>
      <c r="I34" s="279"/>
    </row>
    <row r="35" spans="1:9" ht="27.75" customHeight="1">
      <c r="A35" s="56">
        <v>26</v>
      </c>
      <c r="B35" s="28" t="s">
        <v>214</v>
      </c>
      <c r="C35" s="169" t="s">
        <v>205</v>
      </c>
      <c r="D35" s="28"/>
      <c r="E35" s="203" t="s">
        <v>161</v>
      </c>
      <c r="F35" s="44"/>
      <c r="G35" s="43"/>
      <c r="H35" s="178"/>
      <c r="I35" s="279"/>
    </row>
    <row r="36" spans="1:9" ht="27.75" customHeight="1">
      <c r="A36" s="56">
        <v>27</v>
      </c>
      <c r="B36" s="28" t="s">
        <v>214</v>
      </c>
      <c r="C36" s="169" t="s">
        <v>206</v>
      </c>
      <c r="D36" s="28"/>
      <c r="E36" s="203" t="s">
        <v>161</v>
      </c>
      <c r="F36" s="44"/>
      <c r="G36" s="43"/>
      <c r="H36" s="178"/>
      <c r="I36" s="279"/>
    </row>
    <row r="37" spans="1:9" ht="27.75" customHeight="1">
      <c r="A37" s="56">
        <v>28</v>
      </c>
      <c r="B37" s="28" t="s">
        <v>214</v>
      </c>
      <c r="C37" s="169" t="s">
        <v>207</v>
      </c>
      <c r="D37" s="28"/>
      <c r="E37" s="203" t="s">
        <v>161</v>
      </c>
      <c r="F37" s="44"/>
      <c r="G37" s="43"/>
      <c r="H37" s="178"/>
      <c r="I37" s="279"/>
    </row>
    <row r="38" spans="1:9" ht="27.75" customHeight="1">
      <c r="A38" s="56">
        <v>29</v>
      </c>
      <c r="B38" s="28" t="s">
        <v>214</v>
      </c>
      <c r="C38" s="169" t="s">
        <v>208</v>
      </c>
      <c r="D38" s="28"/>
      <c r="E38" s="203" t="s">
        <v>161</v>
      </c>
      <c r="F38" s="44"/>
      <c r="G38" s="43"/>
      <c r="H38" s="178"/>
      <c r="I38" s="279"/>
    </row>
    <row r="39" spans="1:9" ht="27.75" customHeight="1">
      <c r="A39" s="56">
        <v>30</v>
      </c>
      <c r="B39" s="28" t="s">
        <v>214</v>
      </c>
      <c r="C39" s="169" t="s">
        <v>209</v>
      </c>
      <c r="D39" s="28"/>
      <c r="E39" s="203" t="s">
        <v>161</v>
      </c>
      <c r="F39" s="44"/>
      <c r="G39" s="43"/>
      <c r="H39" s="178"/>
      <c r="I39" s="279"/>
    </row>
    <row r="40" spans="1:9" ht="27.75" customHeight="1">
      <c r="A40" s="56">
        <v>31</v>
      </c>
      <c r="B40" s="28" t="s">
        <v>214</v>
      </c>
      <c r="C40" s="169" t="s">
        <v>210</v>
      </c>
      <c r="D40" s="28"/>
      <c r="E40" s="203" t="s">
        <v>161</v>
      </c>
      <c r="F40" s="44"/>
      <c r="G40" s="43"/>
      <c r="H40" s="178"/>
      <c r="I40" s="279"/>
    </row>
    <row r="41" spans="1:9" ht="27.75" customHeight="1">
      <c r="A41" s="56">
        <v>32</v>
      </c>
      <c r="B41" s="28" t="s">
        <v>215</v>
      </c>
      <c r="C41" s="169" t="s">
        <v>203</v>
      </c>
      <c r="D41" s="28"/>
      <c r="E41" s="203" t="s">
        <v>161</v>
      </c>
      <c r="F41" s="44"/>
      <c r="G41" s="43"/>
      <c r="H41" s="178"/>
      <c r="I41" s="279"/>
    </row>
    <row r="42" spans="1:9" ht="27.75" customHeight="1" thickBot="1">
      <c r="A42" s="46">
        <v>33</v>
      </c>
      <c r="B42" s="27" t="s">
        <v>215</v>
      </c>
      <c r="C42" s="171" t="s">
        <v>204</v>
      </c>
      <c r="D42" s="27"/>
      <c r="E42" s="189" t="s">
        <v>161</v>
      </c>
      <c r="F42" s="45"/>
      <c r="G42" s="45"/>
      <c r="H42" s="167"/>
      <c r="I42" s="277"/>
    </row>
    <row r="43" spans="2:7" ht="27.75" customHeight="1" thickBot="1">
      <c r="B43" s="1"/>
      <c r="C43" s="1"/>
      <c r="G43" t="s">
        <v>78</v>
      </c>
    </row>
    <row r="44" spans="1:9" ht="27.75" customHeight="1" thickBot="1">
      <c r="A44" s="11"/>
      <c r="B44" s="37" t="s">
        <v>80</v>
      </c>
      <c r="C44" s="40" t="s">
        <v>81</v>
      </c>
      <c r="D44" s="39" t="s">
        <v>83</v>
      </c>
      <c r="E44" s="40" t="s">
        <v>84</v>
      </c>
      <c r="F44" s="40" t="s">
        <v>82</v>
      </c>
      <c r="G44" s="40" t="s">
        <v>85</v>
      </c>
      <c r="H44" s="174" t="s">
        <v>86</v>
      </c>
      <c r="I44" s="41" t="s">
        <v>87</v>
      </c>
    </row>
    <row r="45" spans="1:9" ht="27.75" customHeight="1">
      <c r="A45" s="55">
        <v>34</v>
      </c>
      <c r="B45" s="28" t="s">
        <v>215</v>
      </c>
      <c r="C45" s="168" t="s">
        <v>205</v>
      </c>
      <c r="D45" s="28"/>
      <c r="E45" s="203" t="s">
        <v>161</v>
      </c>
      <c r="F45" s="43"/>
      <c r="G45" s="43"/>
      <c r="H45" s="178"/>
      <c r="I45" s="275"/>
    </row>
    <row r="46" spans="1:9" ht="27.75" customHeight="1">
      <c r="A46" s="56">
        <v>35</v>
      </c>
      <c r="B46" s="28" t="s">
        <v>215</v>
      </c>
      <c r="C46" s="168" t="s">
        <v>206</v>
      </c>
      <c r="D46" s="28"/>
      <c r="E46" s="203" t="s">
        <v>161</v>
      </c>
      <c r="F46" s="44"/>
      <c r="G46" s="43"/>
      <c r="H46" s="178"/>
      <c r="I46" s="279"/>
    </row>
    <row r="47" spans="1:9" ht="27.75" customHeight="1">
      <c r="A47" s="56">
        <v>36</v>
      </c>
      <c r="B47" s="28" t="s">
        <v>215</v>
      </c>
      <c r="C47" s="169" t="s">
        <v>207</v>
      </c>
      <c r="D47" s="28"/>
      <c r="E47" s="203" t="s">
        <v>161</v>
      </c>
      <c r="F47" s="44"/>
      <c r="G47" s="43"/>
      <c r="H47" s="178"/>
      <c r="I47" s="279"/>
    </row>
    <row r="48" spans="1:9" ht="27.75" customHeight="1">
      <c r="A48" s="56">
        <v>37</v>
      </c>
      <c r="B48" s="28" t="s">
        <v>215</v>
      </c>
      <c r="C48" s="169" t="s">
        <v>208</v>
      </c>
      <c r="D48" s="28"/>
      <c r="E48" s="203" t="s">
        <v>161</v>
      </c>
      <c r="F48" s="44"/>
      <c r="G48" s="43"/>
      <c r="H48" s="178"/>
      <c r="I48" s="279"/>
    </row>
    <row r="49" spans="1:9" ht="27.75" customHeight="1">
      <c r="A49" s="56">
        <v>38</v>
      </c>
      <c r="B49" s="28" t="s">
        <v>215</v>
      </c>
      <c r="C49" s="169" t="s">
        <v>209</v>
      </c>
      <c r="D49" s="28"/>
      <c r="E49" s="203" t="s">
        <v>161</v>
      </c>
      <c r="F49" s="44"/>
      <c r="G49" s="43"/>
      <c r="H49" s="178"/>
      <c r="I49" s="279"/>
    </row>
    <row r="50" spans="1:9" ht="27.75" customHeight="1">
      <c r="A50" s="56">
        <v>39</v>
      </c>
      <c r="B50" s="28" t="s">
        <v>215</v>
      </c>
      <c r="C50" s="170" t="s">
        <v>210</v>
      </c>
      <c r="D50" s="28"/>
      <c r="E50" s="203" t="s">
        <v>161</v>
      </c>
      <c r="F50" s="44"/>
      <c r="G50" s="43"/>
      <c r="H50" s="178"/>
      <c r="I50" s="279"/>
    </row>
    <row r="51" spans="1:9" ht="27.75" customHeight="1">
      <c r="A51" s="56">
        <v>40</v>
      </c>
      <c r="B51" s="28" t="s">
        <v>216</v>
      </c>
      <c r="C51" s="170" t="s">
        <v>217</v>
      </c>
      <c r="D51" s="28"/>
      <c r="E51" s="203" t="s">
        <v>161</v>
      </c>
      <c r="F51" s="44"/>
      <c r="G51" s="43"/>
      <c r="H51" s="178"/>
      <c r="I51" s="279"/>
    </row>
    <row r="52" spans="1:9" ht="27.75" customHeight="1">
      <c r="A52" s="56">
        <v>41</v>
      </c>
      <c r="B52" s="28" t="s">
        <v>216</v>
      </c>
      <c r="C52" s="169" t="s">
        <v>218</v>
      </c>
      <c r="D52" s="28"/>
      <c r="E52" s="203" t="s">
        <v>161</v>
      </c>
      <c r="F52" s="44"/>
      <c r="G52" s="43"/>
      <c r="H52" s="178"/>
      <c r="I52" s="279"/>
    </row>
    <row r="53" spans="1:9" ht="27.75" customHeight="1">
      <c r="A53" s="56">
        <v>42</v>
      </c>
      <c r="B53" s="28" t="s">
        <v>216</v>
      </c>
      <c r="C53" s="169" t="s">
        <v>219</v>
      </c>
      <c r="D53" s="28"/>
      <c r="E53" s="203" t="s">
        <v>161</v>
      </c>
      <c r="F53" s="44"/>
      <c r="G53" s="43"/>
      <c r="H53" s="178"/>
      <c r="I53" s="279"/>
    </row>
    <row r="54" spans="1:9" ht="27.75" customHeight="1">
      <c r="A54" s="56">
        <v>43</v>
      </c>
      <c r="B54" s="28" t="s">
        <v>216</v>
      </c>
      <c r="C54" s="169" t="s">
        <v>220</v>
      </c>
      <c r="D54" s="28"/>
      <c r="E54" s="203" t="s">
        <v>161</v>
      </c>
      <c r="F54" s="44"/>
      <c r="G54" s="43"/>
      <c r="H54" s="178"/>
      <c r="I54" s="279"/>
    </row>
    <row r="55" spans="1:9" ht="27.75" customHeight="1">
      <c r="A55" s="56">
        <v>44</v>
      </c>
      <c r="B55" s="28" t="s">
        <v>216</v>
      </c>
      <c r="C55" s="169" t="s">
        <v>221</v>
      </c>
      <c r="D55" s="139"/>
      <c r="E55" s="203" t="s">
        <v>161</v>
      </c>
      <c r="F55" s="44"/>
      <c r="G55" s="43"/>
      <c r="H55" s="178"/>
      <c r="I55" s="279"/>
    </row>
    <row r="56" spans="1:9" ht="27.75" customHeight="1">
      <c r="A56" s="56">
        <v>45</v>
      </c>
      <c r="B56" s="28" t="s">
        <v>216</v>
      </c>
      <c r="C56" s="169" t="s">
        <v>222</v>
      </c>
      <c r="D56" s="139"/>
      <c r="E56" s="203" t="s">
        <v>161</v>
      </c>
      <c r="F56" s="44"/>
      <c r="G56" s="43"/>
      <c r="H56" s="178"/>
      <c r="I56" s="279"/>
    </row>
    <row r="57" spans="1:9" ht="27.75" customHeight="1">
      <c r="A57" s="56">
        <v>46</v>
      </c>
      <c r="B57" s="28" t="s">
        <v>223</v>
      </c>
      <c r="C57" s="169" t="s">
        <v>217</v>
      </c>
      <c r="D57" s="139"/>
      <c r="E57" s="203" t="s">
        <v>161</v>
      </c>
      <c r="F57" s="44"/>
      <c r="G57" s="43"/>
      <c r="H57" s="178"/>
      <c r="I57" s="279"/>
    </row>
    <row r="58" spans="1:9" ht="27.75" customHeight="1">
      <c r="A58" s="56">
        <v>47</v>
      </c>
      <c r="B58" s="28" t="s">
        <v>223</v>
      </c>
      <c r="C58" s="169" t="s">
        <v>218</v>
      </c>
      <c r="D58" s="139"/>
      <c r="E58" s="203" t="s">
        <v>161</v>
      </c>
      <c r="F58" s="44"/>
      <c r="G58" s="43"/>
      <c r="H58" s="178"/>
      <c r="I58" s="279"/>
    </row>
    <row r="59" spans="1:9" ht="27.75" customHeight="1">
      <c r="A59" s="56">
        <v>48</v>
      </c>
      <c r="B59" s="28" t="s">
        <v>223</v>
      </c>
      <c r="C59" s="169" t="s">
        <v>219</v>
      </c>
      <c r="D59" s="139"/>
      <c r="E59" s="203" t="s">
        <v>161</v>
      </c>
      <c r="F59" s="44"/>
      <c r="G59" s="43"/>
      <c r="H59" s="178"/>
      <c r="I59" s="279"/>
    </row>
    <row r="60" spans="1:9" ht="27.75" customHeight="1">
      <c r="A60" s="56">
        <v>49</v>
      </c>
      <c r="B60" s="28" t="s">
        <v>223</v>
      </c>
      <c r="C60" s="169" t="s">
        <v>220</v>
      </c>
      <c r="D60" s="139"/>
      <c r="E60" s="203" t="s">
        <v>161</v>
      </c>
      <c r="F60" s="44"/>
      <c r="G60" s="43"/>
      <c r="H60" s="178"/>
      <c r="I60" s="279"/>
    </row>
    <row r="61" spans="1:9" ht="27.75" customHeight="1">
      <c r="A61" s="56">
        <v>50</v>
      </c>
      <c r="B61" s="28" t="s">
        <v>223</v>
      </c>
      <c r="C61" s="169" t="s">
        <v>221</v>
      </c>
      <c r="D61" s="139"/>
      <c r="E61" s="203" t="s">
        <v>161</v>
      </c>
      <c r="F61" s="44"/>
      <c r="G61" s="43"/>
      <c r="H61" s="178"/>
      <c r="I61" s="279"/>
    </row>
    <row r="62" spans="1:9" ht="27.75" customHeight="1" thickBot="1">
      <c r="A62" s="46">
        <v>51</v>
      </c>
      <c r="B62" s="27" t="s">
        <v>223</v>
      </c>
      <c r="C62" s="171" t="s">
        <v>224</v>
      </c>
      <c r="D62" s="138"/>
      <c r="E62" s="234" t="s">
        <v>161</v>
      </c>
      <c r="F62" s="45"/>
      <c r="G62" s="45"/>
      <c r="H62" s="167"/>
      <c r="I62" s="277"/>
    </row>
    <row r="63" spans="2:7" ht="90" customHeight="1">
      <c r="B63" s="1"/>
      <c r="C63" s="1"/>
      <c r="G63" t="s">
        <v>78</v>
      </c>
    </row>
    <row r="64" spans="2:9" ht="24" customHeight="1">
      <c r="B64" s="1"/>
      <c r="C64" s="1"/>
      <c r="I64" s="34" t="s">
        <v>76</v>
      </c>
    </row>
    <row r="65" spans="2:9" ht="24" customHeight="1" thickBot="1">
      <c r="B65" s="13"/>
      <c r="C65" s="13"/>
      <c r="D65" s="13"/>
      <c r="E65" s="186"/>
      <c r="F65" s="13"/>
      <c r="I65" s="35" t="s">
        <v>101</v>
      </c>
    </row>
    <row r="66" spans="1:9" ht="27.75" customHeight="1" thickBot="1">
      <c r="A66" s="11"/>
      <c r="B66" s="37" t="s">
        <v>80</v>
      </c>
      <c r="C66" s="40" t="s">
        <v>81</v>
      </c>
      <c r="D66" s="39" t="s">
        <v>83</v>
      </c>
      <c r="E66" s="40" t="s">
        <v>84</v>
      </c>
      <c r="F66" s="40" t="s">
        <v>82</v>
      </c>
      <c r="G66" s="40" t="s">
        <v>85</v>
      </c>
      <c r="H66" s="174" t="s">
        <v>86</v>
      </c>
      <c r="I66" s="41" t="s">
        <v>87</v>
      </c>
    </row>
    <row r="67" spans="1:9" ht="27.75" customHeight="1">
      <c r="A67" s="55">
        <v>52</v>
      </c>
      <c r="B67" s="28" t="s">
        <v>223</v>
      </c>
      <c r="C67" s="169" t="s">
        <v>225</v>
      </c>
      <c r="D67" s="139">
        <v>0</v>
      </c>
      <c r="E67" s="203" t="s">
        <v>161</v>
      </c>
      <c r="F67" s="43"/>
      <c r="G67" s="43"/>
      <c r="H67" s="179"/>
      <c r="I67" s="275"/>
    </row>
    <row r="68" spans="1:9" ht="27.75" customHeight="1">
      <c r="A68" s="56">
        <v>53</v>
      </c>
      <c r="B68" s="28" t="s">
        <v>226</v>
      </c>
      <c r="C68" s="169" t="s">
        <v>227</v>
      </c>
      <c r="D68" s="139">
        <v>0</v>
      </c>
      <c r="E68" s="203" t="s">
        <v>161</v>
      </c>
      <c r="F68" s="43"/>
      <c r="G68" s="43"/>
      <c r="H68" s="178"/>
      <c r="I68" s="279"/>
    </row>
    <row r="69" spans="1:9" ht="27.75" customHeight="1">
      <c r="A69" s="56">
        <v>54</v>
      </c>
      <c r="B69" s="28" t="s">
        <v>226</v>
      </c>
      <c r="C69" s="169" t="s">
        <v>228</v>
      </c>
      <c r="D69" s="139">
        <v>0</v>
      </c>
      <c r="E69" s="203" t="s">
        <v>161</v>
      </c>
      <c r="F69" s="43"/>
      <c r="G69" s="43"/>
      <c r="H69" s="178"/>
      <c r="I69" s="279"/>
    </row>
    <row r="70" spans="1:9" ht="27.75" customHeight="1">
      <c r="A70" s="56">
        <v>55</v>
      </c>
      <c r="B70" s="28" t="s">
        <v>226</v>
      </c>
      <c r="C70" s="169" t="s">
        <v>229</v>
      </c>
      <c r="D70" s="139">
        <v>0</v>
      </c>
      <c r="E70" s="203" t="s">
        <v>161</v>
      </c>
      <c r="F70" s="43"/>
      <c r="G70" s="43"/>
      <c r="H70" s="178"/>
      <c r="I70" s="279"/>
    </row>
    <row r="71" spans="1:9" ht="27.75" customHeight="1">
      <c r="A71" s="56">
        <v>56</v>
      </c>
      <c r="B71" s="28" t="s">
        <v>226</v>
      </c>
      <c r="C71" s="169" t="s">
        <v>230</v>
      </c>
      <c r="D71" s="139">
        <v>0</v>
      </c>
      <c r="E71" s="203" t="s">
        <v>161</v>
      </c>
      <c r="F71" s="43"/>
      <c r="G71" s="43"/>
      <c r="H71" s="178"/>
      <c r="I71" s="279"/>
    </row>
    <row r="72" spans="1:9" ht="27.75" customHeight="1">
      <c r="A72" s="56">
        <v>57</v>
      </c>
      <c r="B72" s="28" t="s">
        <v>231</v>
      </c>
      <c r="C72" s="169" t="s">
        <v>232</v>
      </c>
      <c r="D72" s="139">
        <v>0</v>
      </c>
      <c r="E72" s="203" t="s">
        <v>161</v>
      </c>
      <c r="F72" s="43"/>
      <c r="G72" s="43"/>
      <c r="H72" s="178"/>
      <c r="I72" s="279"/>
    </row>
    <row r="73" spans="1:9" ht="27.75" customHeight="1">
      <c r="A73" s="56">
        <v>58</v>
      </c>
      <c r="B73" s="28" t="s">
        <v>231</v>
      </c>
      <c r="C73" s="169" t="s">
        <v>233</v>
      </c>
      <c r="D73" s="139">
        <v>0</v>
      </c>
      <c r="E73" s="203" t="s">
        <v>161</v>
      </c>
      <c r="F73" s="43"/>
      <c r="G73" s="43"/>
      <c r="H73" s="178"/>
      <c r="I73" s="279"/>
    </row>
    <row r="74" spans="1:9" ht="27.75" customHeight="1">
      <c r="A74" s="56">
        <v>59</v>
      </c>
      <c r="B74" s="28" t="s">
        <v>231</v>
      </c>
      <c r="C74" s="169" t="s">
        <v>234</v>
      </c>
      <c r="D74" s="139">
        <v>0</v>
      </c>
      <c r="E74" s="203" t="s">
        <v>161</v>
      </c>
      <c r="F74" s="43"/>
      <c r="G74" s="43"/>
      <c r="H74" s="178"/>
      <c r="I74" s="279"/>
    </row>
    <row r="75" spans="1:9" ht="27.75" customHeight="1">
      <c r="A75" s="56">
        <v>60</v>
      </c>
      <c r="B75" s="28" t="s">
        <v>231</v>
      </c>
      <c r="C75" s="169" t="s">
        <v>235</v>
      </c>
      <c r="D75" s="139">
        <v>0</v>
      </c>
      <c r="E75" s="203" t="s">
        <v>161</v>
      </c>
      <c r="F75" s="43"/>
      <c r="G75" s="43"/>
      <c r="H75" s="178"/>
      <c r="I75" s="279"/>
    </row>
    <row r="76" spans="1:9" ht="27.75" customHeight="1">
      <c r="A76" s="56">
        <v>61</v>
      </c>
      <c r="B76" s="28" t="s">
        <v>236</v>
      </c>
      <c r="C76" s="169" t="s">
        <v>237</v>
      </c>
      <c r="D76" s="139">
        <v>0</v>
      </c>
      <c r="E76" s="203" t="s">
        <v>161</v>
      </c>
      <c r="F76" s="43"/>
      <c r="G76" s="43"/>
      <c r="H76" s="178"/>
      <c r="I76" s="279"/>
    </row>
    <row r="77" spans="1:9" ht="27.75" customHeight="1">
      <c r="A77" s="56">
        <v>62</v>
      </c>
      <c r="B77" s="28" t="s">
        <v>236</v>
      </c>
      <c r="C77" s="169" t="s">
        <v>238</v>
      </c>
      <c r="D77" s="139">
        <v>0</v>
      </c>
      <c r="E77" s="203" t="s">
        <v>161</v>
      </c>
      <c r="F77" s="43"/>
      <c r="G77" s="43"/>
      <c r="H77" s="178"/>
      <c r="I77" s="279"/>
    </row>
    <row r="78" spans="1:9" ht="27.75" customHeight="1">
      <c r="A78" s="56">
        <v>63</v>
      </c>
      <c r="B78" s="28" t="s">
        <v>236</v>
      </c>
      <c r="C78" s="169" t="s">
        <v>239</v>
      </c>
      <c r="D78" s="139">
        <v>0</v>
      </c>
      <c r="E78" s="203" t="s">
        <v>161</v>
      </c>
      <c r="F78" s="43"/>
      <c r="G78" s="43"/>
      <c r="H78" s="178"/>
      <c r="I78" s="279"/>
    </row>
    <row r="79" spans="1:9" ht="27.75" customHeight="1">
      <c r="A79" s="56">
        <v>64</v>
      </c>
      <c r="B79" s="28" t="s">
        <v>236</v>
      </c>
      <c r="C79" s="169" t="s">
        <v>240</v>
      </c>
      <c r="D79" s="139">
        <v>0</v>
      </c>
      <c r="E79" s="203" t="s">
        <v>161</v>
      </c>
      <c r="F79" s="43"/>
      <c r="G79" s="43"/>
      <c r="H79" s="178"/>
      <c r="I79" s="279"/>
    </row>
    <row r="80" spans="1:9" ht="27.75" customHeight="1">
      <c r="A80" s="56">
        <v>65</v>
      </c>
      <c r="B80" s="28" t="s">
        <v>236</v>
      </c>
      <c r="C80" s="169" t="s">
        <v>241</v>
      </c>
      <c r="D80" s="139">
        <v>0</v>
      </c>
      <c r="E80" s="203" t="s">
        <v>161</v>
      </c>
      <c r="F80" s="43"/>
      <c r="G80" s="43"/>
      <c r="H80" s="178"/>
      <c r="I80" s="279"/>
    </row>
    <row r="81" spans="1:9" ht="27.75" customHeight="1">
      <c r="A81" s="56">
        <v>66</v>
      </c>
      <c r="B81" s="28" t="s">
        <v>242</v>
      </c>
      <c r="C81" s="169" t="s">
        <v>243</v>
      </c>
      <c r="D81" s="139">
        <v>0</v>
      </c>
      <c r="E81" s="203" t="s">
        <v>164</v>
      </c>
      <c r="F81" s="43"/>
      <c r="G81" s="43"/>
      <c r="H81" s="178"/>
      <c r="I81" s="279"/>
    </row>
    <row r="82" spans="1:9" ht="27.75" customHeight="1">
      <c r="A82" s="54">
        <v>67</v>
      </c>
      <c r="B82" s="25" t="s">
        <v>244</v>
      </c>
      <c r="C82" s="191" t="s">
        <v>0</v>
      </c>
      <c r="D82" s="192">
        <v>0</v>
      </c>
      <c r="E82" s="157" t="s">
        <v>164</v>
      </c>
      <c r="F82" s="44"/>
      <c r="G82" s="44"/>
      <c r="H82" s="178"/>
      <c r="I82" s="279"/>
    </row>
    <row r="83" spans="1:9" ht="27.75" customHeight="1">
      <c r="A83" s="56">
        <v>68</v>
      </c>
      <c r="B83" s="28" t="s">
        <v>244</v>
      </c>
      <c r="C83" s="169" t="s">
        <v>245</v>
      </c>
      <c r="D83" s="139">
        <v>0</v>
      </c>
      <c r="E83" s="203" t="s">
        <v>164</v>
      </c>
      <c r="F83" s="43"/>
      <c r="G83" s="43"/>
      <c r="H83" s="178"/>
      <c r="I83" s="279"/>
    </row>
    <row r="84" spans="1:9" ht="27.75" customHeight="1" thickBot="1">
      <c r="A84" s="46">
        <v>69</v>
      </c>
      <c r="B84" s="193" t="s">
        <v>246</v>
      </c>
      <c r="C84" s="194" t="s">
        <v>247</v>
      </c>
      <c r="D84" s="195">
        <v>0</v>
      </c>
      <c r="E84" s="235" t="s">
        <v>164</v>
      </c>
      <c r="F84" s="59"/>
      <c r="G84" s="59"/>
      <c r="H84" s="167"/>
      <c r="I84" s="277"/>
    </row>
    <row r="85" spans="2:3" ht="27.75" customHeight="1" thickBot="1">
      <c r="B85" s="1"/>
      <c r="C85" s="1"/>
    </row>
    <row r="86" spans="1:9" ht="27.75" customHeight="1" thickBot="1">
      <c r="A86" s="11"/>
      <c r="B86" s="37" t="s">
        <v>80</v>
      </c>
      <c r="C86" s="40" t="s">
        <v>81</v>
      </c>
      <c r="D86" s="39" t="s">
        <v>83</v>
      </c>
      <c r="E86" s="40" t="s">
        <v>84</v>
      </c>
      <c r="F86" s="40" t="s">
        <v>82</v>
      </c>
      <c r="G86" s="40" t="s">
        <v>85</v>
      </c>
      <c r="H86" s="174" t="s">
        <v>86</v>
      </c>
      <c r="I86" s="41" t="s">
        <v>87</v>
      </c>
    </row>
    <row r="87" spans="1:9" ht="27.75" customHeight="1">
      <c r="A87" s="55">
        <v>70</v>
      </c>
      <c r="B87" s="28" t="s">
        <v>246</v>
      </c>
      <c r="C87" s="293" t="s">
        <v>248</v>
      </c>
      <c r="D87" s="28"/>
      <c r="E87" s="203" t="s">
        <v>164</v>
      </c>
      <c r="F87" s="43"/>
      <c r="G87" s="43"/>
      <c r="H87" s="178"/>
      <c r="I87" s="275"/>
    </row>
    <row r="88" spans="1:9" ht="27.75" customHeight="1">
      <c r="A88" s="56">
        <v>71</v>
      </c>
      <c r="B88" s="28" t="s">
        <v>249</v>
      </c>
      <c r="C88" s="293" t="s">
        <v>250</v>
      </c>
      <c r="D88" s="28"/>
      <c r="E88" s="203" t="s">
        <v>164</v>
      </c>
      <c r="F88" s="44"/>
      <c r="G88" s="43"/>
      <c r="H88" s="178"/>
      <c r="I88" s="279"/>
    </row>
    <row r="89" spans="1:9" ht="27.75" customHeight="1">
      <c r="A89" s="56">
        <v>72</v>
      </c>
      <c r="B89" s="28" t="s">
        <v>251</v>
      </c>
      <c r="C89" s="293" t="s">
        <v>252</v>
      </c>
      <c r="D89" s="28"/>
      <c r="E89" s="203" t="s">
        <v>164</v>
      </c>
      <c r="F89" s="44"/>
      <c r="G89" s="43"/>
      <c r="H89" s="178"/>
      <c r="I89" s="279"/>
    </row>
    <row r="90" spans="1:9" ht="27.75" customHeight="1">
      <c r="A90" s="56">
        <v>73</v>
      </c>
      <c r="B90" s="28" t="s">
        <v>253</v>
      </c>
      <c r="C90" s="293" t="s">
        <v>250</v>
      </c>
      <c r="D90" s="28"/>
      <c r="E90" s="203" t="s">
        <v>164</v>
      </c>
      <c r="F90" s="44"/>
      <c r="G90" s="43"/>
      <c r="H90" s="178"/>
      <c r="I90" s="279"/>
    </row>
    <row r="91" spans="1:9" ht="27.75" customHeight="1">
      <c r="A91" s="56">
        <v>74</v>
      </c>
      <c r="B91" s="28" t="s">
        <v>254</v>
      </c>
      <c r="C91" s="293" t="s">
        <v>252</v>
      </c>
      <c r="D91" s="28"/>
      <c r="E91" s="203" t="s">
        <v>164</v>
      </c>
      <c r="F91" s="44"/>
      <c r="G91" s="43"/>
      <c r="H91" s="178"/>
      <c r="I91" s="279"/>
    </row>
    <row r="92" spans="1:9" ht="27.75" customHeight="1">
      <c r="A92" s="56">
        <v>75</v>
      </c>
      <c r="B92" s="28" t="s">
        <v>255</v>
      </c>
      <c r="C92" s="293" t="s">
        <v>256</v>
      </c>
      <c r="D92" s="28"/>
      <c r="E92" s="203" t="s">
        <v>164</v>
      </c>
      <c r="F92" s="44"/>
      <c r="G92" s="43"/>
      <c r="H92" s="178"/>
      <c r="I92" s="279"/>
    </row>
    <row r="93" spans="1:9" ht="27.75" customHeight="1">
      <c r="A93" s="56">
        <v>76</v>
      </c>
      <c r="B93" s="28" t="s">
        <v>257</v>
      </c>
      <c r="C93" s="293" t="s">
        <v>256</v>
      </c>
      <c r="D93" s="28"/>
      <c r="E93" s="203" t="s">
        <v>164</v>
      </c>
      <c r="F93" s="44"/>
      <c r="G93" s="43"/>
      <c r="H93" s="178"/>
      <c r="I93" s="279"/>
    </row>
    <row r="94" spans="1:9" ht="27.75" customHeight="1">
      <c r="A94" s="56">
        <v>77</v>
      </c>
      <c r="B94" s="28" t="s">
        <v>163</v>
      </c>
      <c r="C94" s="169" t="s">
        <v>258</v>
      </c>
      <c r="D94" s="28"/>
      <c r="E94" s="203" t="s">
        <v>1</v>
      </c>
      <c r="F94" s="44"/>
      <c r="G94" s="43"/>
      <c r="H94" s="178"/>
      <c r="I94" s="279"/>
    </row>
    <row r="95" spans="1:9" ht="27.75" customHeight="1">
      <c r="A95" s="56">
        <v>78</v>
      </c>
      <c r="B95" s="28" t="s">
        <v>163</v>
      </c>
      <c r="C95" s="169" t="s">
        <v>179</v>
      </c>
      <c r="D95" s="28"/>
      <c r="E95" s="203" t="s">
        <v>1</v>
      </c>
      <c r="F95" s="44"/>
      <c r="G95" s="43"/>
      <c r="H95" s="178"/>
      <c r="I95" s="279"/>
    </row>
    <row r="96" spans="1:9" ht="27.75" customHeight="1">
      <c r="A96" s="56">
        <v>79</v>
      </c>
      <c r="B96" s="28" t="s">
        <v>163</v>
      </c>
      <c r="C96" s="169" t="s">
        <v>259</v>
      </c>
      <c r="D96" s="28"/>
      <c r="E96" s="203" t="s">
        <v>1</v>
      </c>
      <c r="F96" s="44"/>
      <c r="G96" s="43"/>
      <c r="H96" s="178"/>
      <c r="I96" s="279"/>
    </row>
    <row r="97" spans="1:9" ht="27.75" customHeight="1">
      <c r="A97" s="56">
        <v>80</v>
      </c>
      <c r="B97" s="28" t="s">
        <v>163</v>
      </c>
      <c r="C97" s="169" t="s">
        <v>260</v>
      </c>
      <c r="D97" s="139"/>
      <c r="E97" s="203" t="s">
        <v>1</v>
      </c>
      <c r="F97" s="44"/>
      <c r="G97" s="43"/>
      <c r="H97" s="178"/>
      <c r="I97" s="279"/>
    </row>
    <row r="98" spans="1:9" ht="27.75" customHeight="1">
      <c r="A98" s="56">
        <v>81</v>
      </c>
      <c r="B98" s="28" t="s">
        <v>163</v>
      </c>
      <c r="C98" s="169" t="s">
        <v>261</v>
      </c>
      <c r="D98" s="139"/>
      <c r="E98" s="203" t="s">
        <v>1</v>
      </c>
      <c r="F98" s="44"/>
      <c r="G98" s="43"/>
      <c r="H98" s="178"/>
      <c r="I98" s="279"/>
    </row>
    <row r="99" spans="1:9" ht="27.75" customHeight="1">
      <c r="A99" s="56">
        <v>82</v>
      </c>
      <c r="B99" s="28" t="s">
        <v>167</v>
      </c>
      <c r="C99" s="169" t="s">
        <v>180</v>
      </c>
      <c r="D99" s="139"/>
      <c r="E99" s="203" t="s">
        <v>1</v>
      </c>
      <c r="F99" s="44"/>
      <c r="G99" s="43"/>
      <c r="H99" s="178"/>
      <c r="I99" s="279"/>
    </row>
    <row r="100" spans="1:9" ht="27.75" customHeight="1">
      <c r="A100" s="56">
        <v>83</v>
      </c>
      <c r="B100" s="28" t="s">
        <v>167</v>
      </c>
      <c r="C100" s="169" t="s">
        <v>179</v>
      </c>
      <c r="D100" s="139"/>
      <c r="E100" s="203" t="s">
        <v>1</v>
      </c>
      <c r="F100" s="44"/>
      <c r="G100" s="43"/>
      <c r="H100" s="178"/>
      <c r="I100" s="279"/>
    </row>
    <row r="101" spans="1:9" ht="27.75" customHeight="1">
      <c r="A101" s="56">
        <v>84</v>
      </c>
      <c r="B101" s="28" t="s">
        <v>167</v>
      </c>
      <c r="C101" s="169" t="s">
        <v>181</v>
      </c>
      <c r="D101" s="139"/>
      <c r="E101" s="203" t="s">
        <v>1</v>
      </c>
      <c r="F101" s="44"/>
      <c r="G101" s="43"/>
      <c r="H101" s="178"/>
      <c r="I101" s="279"/>
    </row>
    <row r="102" spans="1:9" ht="27.75" customHeight="1">
      <c r="A102" s="56">
        <v>85</v>
      </c>
      <c r="B102" s="28" t="s">
        <v>167</v>
      </c>
      <c r="C102" s="169" t="s">
        <v>260</v>
      </c>
      <c r="D102" s="139"/>
      <c r="E102" s="203" t="s">
        <v>1</v>
      </c>
      <c r="F102" s="44"/>
      <c r="G102" s="43"/>
      <c r="H102" s="178"/>
      <c r="I102" s="279"/>
    </row>
    <row r="103" spans="1:9" ht="27.75" customHeight="1">
      <c r="A103" s="56">
        <v>86</v>
      </c>
      <c r="B103" s="28" t="s">
        <v>167</v>
      </c>
      <c r="C103" s="169" t="s">
        <v>261</v>
      </c>
      <c r="D103" s="139"/>
      <c r="E103" s="282" t="s">
        <v>1</v>
      </c>
      <c r="F103" s="44"/>
      <c r="G103" s="43"/>
      <c r="H103" s="178"/>
      <c r="I103" s="279"/>
    </row>
    <row r="104" spans="1:9" ht="27.75" customHeight="1" thickBot="1">
      <c r="A104" s="46">
        <v>87</v>
      </c>
      <c r="B104" s="27" t="s">
        <v>262</v>
      </c>
      <c r="C104" s="171" t="s">
        <v>263</v>
      </c>
      <c r="D104" s="138"/>
      <c r="E104" s="189" t="s">
        <v>161</v>
      </c>
      <c r="F104" s="45"/>
      <c r="G104" s="45"/>
      <c r="H104" s="167"/>
      <c r="I104" s="277"/>
    </row>
    <row r="105" spans="2:7" ht="90" customHeight="1">
      <c r="B105" s="1"/>
      <c r="C105" s="1"/>
      <c r="G105" t="s">
        <v>78</v>
      </c>
    </row>
    <row r="106" spans="2:9" ht="24" customHeight="1">
      <c r="B106" s="1"/>
      <c r="C106" s="1"/>
      <c r="I106" s="34" t="s">
        <v>76</v>
      </c>
    </row>
    <row r="107" spans="2:9" ht="24" customHeight="1" thickBot="1">
      <c r="B107" s="13"/>
      <c r="C107" s="13"/>
      <c r="D107" s="13"/>
      <c r="E107" s="186"/>
      <c r="F107" s="13"/>
      <c r="I107" s="35" t="s">
        <v>101</v>
      </c>
    </row>
    <row r="108" spans="1:9" ht="27.75" customHeight="1" thickBot="1">
      <c r="A108" s="11"/>
      <c r="B108" s="37" t="s">
        <v>80</v>
      </c>
      <c r="C108" s="40" t="s">
        <v>81</v>
      </c>
      <c r="D108" s="39" t="s">
        <v>83</v>
      </c>
      <c r="E108" s="40" t="s">
        <v>84</v>
      </c>
      <c r="F108" s="40" t="s">
        <v>82</v>
      </c>
      <c r="G108" s="40" t="s">
        <v>85</v>
      </c>
      <c r="H108" s="174" t="s">
        <v>86</v>
      </c>
      <c r="I108" s="41" t="s">
        <v>87</v>
      </c>
    </row>
    <row r="109" spans="1:9" ht="27.75" customHeight="1">
      <c r="A109" s="55">
        <v>88</v>
      </c>
      <c r="B109" s="28" t="s">
        <v>264</v>
      </c>
      <c r="C109" s="169" t="s">
        <v>38</v>
      </c>
      <c r="D109" s="196"/>
      <c r="E109" s="208" t="s">
        <v>164</v>
      </c>
      <c r="F109" s="198"/>
      <c r="G109" s="198"/>
      <c r="H109" s="177"/>
      <c r="I109" s="278"/>
    </row>
    <row r="110" spans="1:9" ht="27.75" customHeight="1">
      <c r="A110" s="56">
        <v>89</v>
      </c>
      <c r="B110" s="28" t="s">
        <v>58</v>
      </c>
      <c r="C110" s="169" t="s">
        <v>265</v>
      </c>
      <c r="D110" s="196"/>
      <c r="E110" s="208" t="s">
        <v>161</v>
      </c>
      <c r="F110" s="198"/>
      <c r="G110" s="198"/>
      <c r="H110" s="178"/>
      <c r="I110" s="279"/>
    </row>
    <row r="111" spans="1:9" ht="27.75" customHeight="1">
      <c r="A111" s="56">
        <v>90</v>
      </c>
      <c r="B111" s="196" t="s">
        <v>171</v>
      </c>
      <c r="C111" s="196" t="s">
        <v>266</v>
      </c>
      <c r="D111" s="196"/>
      <c r="E111" s="208" t="s">
        <v>161</v>
      </c>
      <c r="F111" s="197"/>
      <c r="G111" s="198"/>
      <c r="H111" s="178"/>
      <c r="I111" s="279"/>
    </row>
    <row r="112" spans="1:9" ht="27.75" customHeight="1">
      <c r="A112" s="56">
        <v>91</v>
      </c>
      <c r="B112" s="196" t="s">
        <v>171</v>
      </c>
      <c r="C112" s="196" t="s">
        <v>267</v>
      </c>
      <c r="D112" s="196"/>
      <c r="E112" s="208" t="s">
        <v>161</v>
      </c>
      <c r="F112" s="197"/>
      <c r="G112" s="198"/>
      <c r="H112" s="178"/>
      <c r="I112" s="279"/>
    </row>
    <row r="113" spans="1:9" ht="27.75" customHeight="1">
      <c r="A113" s="56">
        <v>92</v>
      </c>
      <c r="B113" s="196" t="s">
        <v>171</v>
      </c>
      <c r="C113" s="196" t="s">
        <v>268</v>
      </c>
      <c r="D113" s="196"/>
      <c r="E113" s="208" t="s">
        <v>161</v>
      </c>
      <c r="F113" s="197"/>
      <c r="G113" s="198"/>
      <c r="H113" s="178"/>
      <c r="I113" s="279"/>
    </row>
    <row r="114" spans="1:9" ht="27.75" customHeight="1">
      <c r="A114" s="56">
        <v>93</v>
      </c>
      <c r="B114" s="196" t="s">
        <v>172</v>
      </c>
      <c r="C114" s="196" t="s">
        <v>269</v>
      </c>
      <c r="D114" s="196"/>
      <c r="E114" s="208" t="s">
        <v>161</v>
      </c>
      <c r="F114" s="197"/>
      <c r="G114" s="198"/>
      <c r="H114" s="178"/>
      <c r="I114" s="279"/>
    </row>
    <row r="115" spans="1:9" ht="27.75" customHeight="1">
      <c r="A115" s="56">
        <v>94</v>
      </c>
      <c r="B115" s="196" t="s">
        <v>172</v>
      </c>
      <c r="C115" s="196" t="s">
        <v>270</v>
      </c>
      <c r="D115" s="196"/>
      <c r="E115" s="208" t="s">
        <v>161</v>
      </c>
      <c r="F115" s="197"/>
      <c r="G115" s="198"/>
      <c r="H115" s="178"/>
      <c r="I115" s="279"/>
    </row>
    <row r="116" spans="1:9" ht="27.75" customHeight="1">
      <c r="A116" s="56">
        <v>95</v>
      </c>
      <c r="B116" s="196" t="s">
        <v>59</v>
      </c>
      <c r="C116" s="196" t="s">
        <v>265</v>
      </c>
      <c r="D116" s="196"/>
      <c r="E116" s="208" t="s">
        <v>164</v>
      </c>
      <c r="F116" s="197"/>
      <c r="G116" s="198"/>
      <c r="H116" s="178"/>
      <c r="I116" s="279"/>
    </row>
    <row r="117" spans="1:9" ht="27.75" customHeight="1">
      <c r="A117" s="56">
        <v>96</v>
      </c>
      <c r="B117" s="196" t="s">
        <v>60</v>
      </c>
      <c r="C117" s="196" t="s">
        <v>271</v>
      </c>
      <c r="D117" s="196"/>
      <c r="E117" s="208" t="s">
        <v>164</v>
      </c>
      <c r="F117" s="197"/>
      <c r="G117" s="198"/>
      <c r="H117" s="178"/>
      <c r="I117" s="279"/>
    </row>
    <row r="118" spans="1:9" ht="27.75" customHeight="1">
      <c r="A118" s="56">
        <v>97</v>
      </c>
      <c r="B118" s="196" t="s">
        <v>61</v>
      </c>
      <c r="C118" s="196" t="s">
        <v>272</v>
      </c>
      <c r="D118" s="196"/>
      <c r="E118" s="208" t="s">
        <v>164</v>
      </c>
      <c r="F118" s="197"/>
      <c r="G118" s="198"/>
      <c r="H118" s="178"/>
      <c r="I118" s="279"/>
    </row>
    <row r="119" spans="1:9" ht="27.75" customHeight="1">
      <c r="A119" s="56">
        <v>98</v>
      </c>
      <c r="B119" s="196" t="s">
        <v>58</v>
      </c>
      <c r="C119" s="196" t="s">
        <v>273</v>
      </c>
      <c r="D119" s="196"/>
      <c r="E119" s="208" t="s">
        <v>161</v>
      </c>
      <c r="F119" s="197"/>
      <c r="G119" s="198"/>
      <c r="H119" s="178"/>
      <c r="I119" s="279"/>
    </row>
    <row r="120" spans="1:9" ht="27.75" customHeight="1">
      <c r="A120" s="56">
        <v>99</v>
      </c>
      <c r="B120" s="196" t="s">
        <v>171</v>
      </c>
      <c r="C120" s="196" t="s">
        <v>274</v>
      </c>
      <c r="D120" s="196"/>
      <c r="E120" s="208" t="s">
        <v>161</v>
      </c>
      <c r="F120" s="197"/>
      <c r="G120" s="198"/>
      <c r="H120" s="178"/>
      <c r="I120" s="199"/>
    </row>
    <row r="121" spans="1:9" ht="27.75" customHeight="1">
      <c r="A121" s="56">
        <v>100</v>
      </c>
      <c r="B121" s="196" t="s">
        <v>171</v>
      </c>
      <c r="C121" s="196" t="s">
        <v>275</v>
      </c>
      <c r="D121" s="196"/>
      <c r="E121" s="208" t="s">
        <v>161</v>
      </c>
      <c r="F121" s="197"/>
      <c r="G121" s="198"/>
      <c r="H121" s="178"/>
      <c r="I121" s="199"/>
    </row>
    <row r="122" spans="1:9" ht="27.75" customHeight="1">
      <c r="A122" s="56">
        <v>101</v>
      </c>
      <c r="B122" s="196" t="s">
        <v>171</v>
      </c>
      <c r="C122" s="196" t="s">
        <v>276</v>
      </c>
      <c r="D122" s="196"/>
      <c r="E122" s="208" t="s">
        <v>161</v>
      </c>
      <c r="F122" s="197"/>
      <c r="G122" s="198"/>
      <c r="H122" s="178"/>
      <c r="I122" s="199"/>
    </row>
    <row r="123" spans="1:9" ht="27.75" customHeight="1">
      <c r="A123" s="56">
        <v>102</v>
      </c>
      <c r="B123" s="196" t="s">
        <v>172</v>
      </c>
      <c r="C123" s="196" t="s">
        <v>277</v>
      </c>
      <c r="D123" s="196"/>
      <c r="E123" s="208" t="s">
        <v>161</v>
      </c>
      <c r="F123" s="197"/>
      <c r="G123" s="198"/>
      <c r="H123" s="178"/>
      <c r="I123" s="199"/>
    </row>
    <row r="124" spans="1:9" ht="27.75" customHeight="1">
      <c r="A124" s="56">
        <v>103</v>
      </c>
      <c r="B124" s="196" t="s">
        <v>172</v>
      </c>
      <c r="C124" s="196" t="s">
        <v>278</v>
      </c>
      <c r="D124" s="196"/>
      <c r="E124" s="208" t="s">
        <v>161</v>
      </c>
      <c r="F124" s="197"/>
      <c r="G124" s="198"/>
      <c r="H124" s="178"/>
      <c r="I124" s="199"/>
    </row>
    <row r="125" spans="1:9" ht="27.75" customHeight="1">
      <c r="A125" s="56">
        <v>104</v>
      </c>
      <c r="B125" s="301" t="s">
        <v>59</v>
      </c>
      <c r="C125" s="196" t="s">
        <v>273</v>
      </c>
      <c r="D125" s="196"/>
      <c r="E125" s="208" t="s">
        <v>164</v>
      </c>
      <c r="F125" s="197"/>
      <c r="G125" s="198"/>
      <c r="H125" s="178"/>
      <c r="I125" s="199"/>
    </row>
    <row r="126" spans="1:9" ht="27.75" customHeight="1" thickBot="1">
      <c r="A126" s="46">
        <v>105</v>
      </c>
      <c r="B126" s="200" t="s">
        <v>60</v>
      </c>
      <c r="C126" s="200" t="s">
        <v>279</v>
      </c>
      <c r="D126" s="200"/>
      <c r="E126" s="236" t="s">
        <v>164</v>
      </c>
      <c r="F126" s="201"/>
      <c r="G126" s="201"/>
      <c r="H126" s="167"/>
      <c r="I126" s="202"/>
    </row>
    <row r="127" spans="2:3" ht="27.75" customHeight="1" thickBot="1">
      <c r="B127" s="1"/>
      <c r="C127" s="1"/>
    </row>
    <row r="128" spans="1:9" ht="27.75" customHeight="1" thickBot="1">
      <c r="A128" s="6"/>
      <c r="B128" s="37" t="s">
        <v>80</v>
      </c>
      <c r="C128" s="40" t="s">
        <v>81</v>
      </c>
      <c r="D128" s="39" t="s">
        <v>83</v>
      </c>
      <c r="E128" s="40" t="s">
        <v>84</v>
      </c>
      <c r="F128" s="40" t="s">
        <v>82</v>
      </c>
      <c r="G128" s="40" t="s">
        <v>85</v>
      </c>
      <c r="H128" s="174" t="s">
        <v>86</v>
      </c>
      <c r="I128" s="41" t="s">
        <v>87</v>
      </c>
    </row>
    <row r="129" spans="1:9" ht="27.75" customHeight="1">
      <c r="A129" s="55">
        <v>106</v>
      </c>
      <c r="B129" s="196" t="s">
        <v>61</v>
      </c>
      <c r="C129" s="196" t="s">
        <v>280</v>
      </c>
      <c r="D129" s="196"/>
      <c r="E129" s="208" t="s">
        <v>164</v>
      </c>
      <c r="F129" s="198"/>
      <c r="G129" s="198"/>
      <c r="H129" s="179"/>
      <c r="I129" s="199"/>
    </row>
    <row r="130" spans="1:9" ht="27.75" customHeight="1">
      <c r="A130" s="56">
        <v>107</v>
      </c>
      <c r="B130" s="196" t="s">
        <v>281</v>
      </c>
      <c r="C130" s="196">
        <v>0</v>
      </c>
      <c r="D130" s="196"/>
      <c r="E130" s="208" t="s">
        <v>164</v>
      </c>
      <c r="F130" s="198"/>
      <c r="G130" s="198"/>
      <c r="H130" s="166"/>
      <c r="I130" s="199"/>
    </row>
    <row r="131" spans="1:9" ht="27.75" customHeight="1">
      <c r="A131" s="56">
        <v>108</v>
      </c>
      <c r="B131" s="196" t="s">
        <v>173</v>
      </c>
      <c r="C131" s="196" t="s">
        <v>62</v>
      </c>
      <c r="D131" s="196"/>
      <c r="E131" s="208" t="s">
        <v>7</v>
      </c>
      <c r="F131" s="198"/>
      <c r="G131" s="198"/>
      <c r="H131" s="178"/>
      <c r="I131" s="199"/>
    </row>
    <row r="132" spans="1:9" ht="27.75" customHeight="1">
      <c r="A132" s="56">
        <v>109</v>
      </c>
      <c r="B132" s="196" t="s">
        <v>173</v>
      </c>
      <c r="C132" s="196" t="s">
        <v>63</v>
      </c>
      <c r="D132" s="196"/>
      <c r="E132" s="208" t="s">
        <v>7</v>
      </c>
      <c r="F132" s="198"/>
      <c r="G132" s="198"/>
      <c r="H132" s="178"/>
      <c r="I132" s="199"/>
    </row>
    <row r="133" spans="1:9" ht="27.75" customHeight="1">
      <c r="A133" s="56">
        <v>110</v>
      </c>
      <c r="B133" s="196" t="s">
        <v>173</v>
      </c>
      <c r="C133" s="196" t="s">
        <v>64</v>
      </c>
      <c r="D133" s="196"/>
      <c r="E133" s="208" t="s">
        <v>7</v>
      </c>
      <c r="F133" s="198"/>
      <c r="G133" s="198"/>
      <c r="H133" s="178"/>
      <c r="I133" s="199"/>
    </row>
    <row r="134" spans="1:9" ht="27.75" customHeight="1">
      <c r="A134" s="56">
        <v>111</v>
      </c>
      <c r="B134" s="196" t="s">
        <v>185</v>
      </c>
      <c r="C134" s="196" t="s">
        <v>282</v>
      </c>
      <c r="D134" s="196"/>
      <c r="E134" s="208" t="s">
        <v>283</v>
      </c>
      <c r="F134" s="198"/>
      <c r="G134" s="198"/>
      <c r="H134" s="178"/>
      <c r="I134" s="199"/>
    </row>
    <row r="135" spans="1:9" ht="27.75" customHeight="1">
      <c r="A135" s="56">
        <v>112</v>
      </c>
      <c r="B135" s="196" t="s">
        <v>284</v>
      </c>
      <c r="C135" s="196" t="s">
        <v>65</v>
      </c>
      <c r="D135" s="196"/>
      <c r="E135" s="208" t="s">
        <v>160</v>
      </c>
      <c r="F135" s="198"/>
      <c r="G135" s="198"/>
      <c r="H135" s="178"/>
      <c r="I135" s="199"/>
    </row>
    <row r="136" spans="1:9" ht="27.75" customHeight="1">
      <c r="A136" s="56">
        <v>113</v>
      </c>
      <c r="B136" s="196" t="s">
        <v>284</v>
      </c>
      <c r="C136" s="196" t="s">
        <v>285</v>
      </c>
      <c r="D136" s="196"/>
      <c r="E136" s="208" t="s">
        <v>160</v>
      </c>
      <c r="F136" s="198"/>
      <c r="G136" s="198"/>
      <c r="H136" s="178"/>
      <c r="I136" s="199"/>
    </row>
    <row r="137" spans="1:9" ht="27.75" customHeight="1">
      <c r="A137" s="56">
        <v>114</v>
      </c>
      <c r="B137" s="196" t="s">
        <v>286</v>
      </c>
      <c r="C137" s="196" t="s">
        <v>287</v>
      </c>
      <c r="D137" s="196"/>
      <c r="E137" s="208" t="s">
        <v>164</v>
      </c>
      <c r="F137" s="198"/>
      <c r="G137" s="198"/>
      <c r="H137" s="178"/>
      <c r="I137" s="199"/>
    </row>
    <row r="138" spans="1:9" ht="27.75" customHeight="1">
      <c r="A138" s="56">
        <v>115</v>
      </c>
      <c r="B138" s="196" t="s">
        <v>286</v>
      </c>
      <c r="C138" s="196" t="s">
        <v>288</v>
      </c>
      <c r="D138" s="196"/>
      <c r="E138" s="208" t="s">
        <v>164</v>
      </c>
      <c r="F138" s="198"/>
      <c r="G138" s="198"/>
      <c r="H138" s="178"/>
      <c r="I138" s="199"/>
    </row>
    <row r="139" spans="1:9" ht="27.75" customHeight="1">
      <c r="A139" s="56">
        <v>116</v>
      </c>
      <c r="B139" s="196">
        <v>0</v>
      </c>
      <c r="C139" s="196">
        <v>0</v>
      </c>
      <c r="D139" s="196"/>
      <c r="E139" s="208">
        <v>0</v>
      </c>
      <c r="F139" s="198"/>
      <c r="G139" s="198"/>
      <c r="H139" s="178"/>
      <c r="I139" s="199"/>
    </row>
    <row r="140" spans="1:9" ht="27.75" customHeight="1">
      <c r="A140" s="56">
        <v>117</v>
      </c>
      <c r="B140" s="196">
        <v>0</v>
      </c>
      <c r="C140" s="196">
        <v>0</v>
      </c>
      <c r="D140" s="196"/>
      <c r="E140" s="208">
        <v>0</v>
      </c>
      <c r="F140" s="198"/>
      <c r="G140" s="198"/>
      <c r="H140" s="178"/>
      <c r="I140" s="199"/>
    </row>
    <row r="141" spans="1:9" ht="27.75" customHeight="1">
      <c r="A141" s="56">
        <v>118</v>
      </c>
      <c r="B141" s="196">
        <v>0</v>
      </c>
      <c r="C141" s="196">
        <v>0</v>
      </c>
      <c r="D141" s="196"/>
      <c r="E141" s="208">
        <v>0</v>
      </c>
      <c r="F141" s="198"/>
      <c r="G141" s="198"/>
      <c r="H141" s="178"/>
      <c r="I141" s="199"/>
    </row>
    <row r="142" spans="1:9" ht="27.75" customHeight="1">
      <c r="A142" s="56">
        <v>119</v>
      </c>
      <c r="B142" s="196">
        <v>0</v>
      </c>
      <c r="C142" s="196">
        <v>0</v>
      </c>
      <c r="D142" s="196"/>
      <c r="E142" s="208">
        <v>0</v>
      </c>
      <c r="F142" s="198"/>
      <c r="G142" s="198"/>
      <c r="H142" s="178"/>
      <c r="I142" s="199"/>
    </row>
    <row r="143" spans="1:9" ht="27.75" customHeight="1">
      <c r="A143" s="56">
        <v>120</v>
      </c>
      <c r="B143" s="196">
        <v>0</v>
      </c>
      <c r="C143" s="196">
        <v>0</v>
      </c>
      <c r="D143" s="196"/>
      <c r="E143" s="208">
        <v>0</v>
      </c>
      <c r="F143" s="198"/>
      <c r="G143" s="198"/>
      <c r="H143" s="178"/>
      <c r="I143" s="199"/>
    </row>
    <row r="144" spans="1:9" ht="27.75" customHeight="1">
      <c r="A144" s="56">
        <v>121</v>
      </c>
      <c r="B144" s="196">
        <v>0</v>
      </c>
      <c r="C144" s="196">
        <v>0</v>
      </c>
      <c r="D144" s="196"/>
      <c r="E144" s="208">
        <v>0</v>
      </c>
      <c r="F144" s="198"/>
      <c r="G144" s="198"/>
      <c r="H144" s="178"/>
      <c r="I144" s="199"/>
    </row>
    <row r="145" spans="1:9" ht="27.75" customHeight="1">
      <c r="A145" s="56">
        <v>122</v>
      </c>
      <c r="B145" s="196">
        <v>0</v>
      </c>
      <c r="C145" s="196">
        <v>0</v>
      </c>
      <c r="D145" s="196"/>
      <c r="E145" s="208">
        <v>0</v>
      </c>
      <c r="F145" s="198"/>
      <c r="G145" s="198"/>
      <c r="H145" s="178"/>
      <c r="I145" s="199"/>
    </row>
    <row r="146" spans="1:9" ht="27.75" customHeight="1" thickBot="1">
      <c r="A146" s="46">
        <v>123</v>
      </c>
      <c r="B146" s="200">
        <v>0</v>
      </c>
      <c r="C146" s="200">
        <v>0</v>
      </c>
      <c r="D146" s="200"/>
      <c r="E146" s="236">
        <v>0</v>
      </c>
      <c r="F146" s="201"/>
      <c r="G146" s="201"/>
      <c r="H146" s="167"/>
      <c r="I146" s="202"/>
    </row>
    <row r="147" spans="2:9" ht="90" customHeight="1">
      <c r="B147" s="1"/>
      <c r="C147" s="1"/>
      <c r="G147" t="s">
        <v>96</v>
      </c>
      <c r="I147" t="s">
        <v>78</v>
      </c>
    </row>
    <row r="148" spans="2:9" ht="24" customHeight="1">
      <c r="B148" s="1"/>
      <c r="C148" s="1"/>
      <c r="I148" s="34" t="s">
        <v>76</v>
      </c>
    </row>
    <row r="149" spans="2:9" ht="24" customHeight="1" thickBot="1">
      <c r="B149" s="13"/>
      <c r="C149" s="13"/>
      <c r="D149" s="13"/>
      <c r="E149" s="186"/>
      <c r="F149" s="13"/>
      <c r="I149" s="35" t="s">
        <v>101</v>
      </c>
    </row>
    <row r="150" spans="1:9" ht="27.75" customHeight="1" thickBot="1">
      <c r="A150" s="11"/>
      <c r="B150" s="37" t="s">
        <v>80</v>
      </c>
      <c r="C150" s="40" t="s">
        <v>81</v>
      </c>
      <c r="D150" s="39" t="s">
        <v>83</v>
      </c>
      <c r="E150" s="40" t="s">
        <v>84</v>
      </c>
      <c r="F150" s="40" t="s">
        <v>82</v>
      </c>
      <c r="G150" s="40" t="s">
        <v>85</v>
      </c>
      <c r="H150" s="174" t="s">
        <v>86</v>
      </c>
      <c r="I150" s="41" t="s">
        <v>87</v>
      </c>
    </row>
    <row r="151" spans="1:9" ht="27.75" customHeight="1">
      <c r="A151" s="14"/>
      <c r="B151" s="28" t="s">
        <v>98</v>
      </c>
      <c r="C151" s="28"/>
      <c r="D151" s="28"/>
      <c r="E151" s="203"/>
      <c r="F151" s="4"/>
      <c r="G151" s="4"/>
      <c r="H151" s="178"/>
      <c r="I151" s="135"/>
    </row>
    <row r="152" spans="1:9" ht="27.75" customHeight="1">
      <c r="A152" s="15"/>
      <c r="B152" s="28" t="s">
        <v>99</v>
      </c>
      <c r="C152" s="28"/>
      <c r="D152" s="28"/>
      <c r="E152" s="203" t="s">
        <v>97</v>
      </c>
      <c r="F152" s="3">
        <v>1</v>
      </c>
      <c r="G152" s="4"/>
      <c r="H152" s="178"/>
      <c r="I152" s="172"/>
    </row>
    <row r="153" spans="1:9" ht="27.75" customHeight="1">
      <c r="A153" s="15"/>
      <c r="B153" s="28" t="s">
        <v>78</v>
      </c>
      <c r="C153" s="28"/>
      <c r="D153" s="28"/>
      <c r="E153" s="203" t="s">
        <v>78</v>
      </c>
      <c r="F153" s="3" t="s">
        <v>78</v>
      </c>
      <c r="G153" s="4"/>
      <c r="H153" s="178"/>
      <c r="I153" s="8"/>
    </row>
    <row r="154" spans="1:9" ht="27.75" customHeight="1">
      <c r="A154" s="15"/>
      <c r="B154" s="28" t="s">
        <v>100</v>
      </c>
      <c r="C154" s="28"/>
      <c r="D154" s="28"/>
      <c r="E154" s="203" t="s">
        <v>78</v>
      </c>
      <c r="F154" s="3" t="s">
        <v>78</v>
      </c>
      <c r="G154" s="4"/>
      <c r="H154" s="178"/>
      <c r="I154" s="63"/>
    </row>
    <row r="155" spans="1:9" ht="27.75" customHeight="1">
      <c r="A155" s="15"/>
      <c r="B155" s="25"/>
      <c r="C155" s="3"/>
      <c r="D155" s="2"/>
      <c r="E155" s="158"/>
      <c r="F155" s="3"/>
      <c r="G155" s="3"/>
      <c r="H155" s="178"/>
      <c r="I155" s="9"/>
    </row>
    <row r="156" spans="1:9" ht="27.75" customHeight="1">
      <c r="A156" s="15"/>
      <c r="B156" s="25"/>
      <c r="C156" s="3"/>
      <c r="D156" s="2"/>
      <c r="E156" s="158"/>
      <c r="F156" s="3"/>
      <c r="G156" s="3"/>
      <c r="H156" s="178"/>
      <c r="I156" s="9"/>
    </row>
    <row r="157" spans="1:9" ht="27.75" customHeight="1">
      <c r="A157" s="15"/>
      <c r="B157" s="25" t="s">
        <v>96</v>
      </c>
      <c r="C157" s="3"/>
      <c r="D157" s="2"/>
      <c r="E157" s="158"/>
      <c r="F157" s="3"/>
      <c r="G157" s="3"/>
      <c r="H157" s="178"/>
      <c r="I157" s="50"/>
    </row>
    <row r="158" spans="1:9" ht="27.75" customHeight="1">
      <c r="A158" s="15"/>
      <c r="B158" s="25" t="s">
        <v>96</v>
      </c>
      <c r="C158" s="3"/>
      <c r="D158" s="2"/>
      <c r="E158" s="158"/>
      <c r="F158" s="3"/>
      <c r="G158" s="3"/>
      <c r="H158" s="178"/>
      <c r="I158" s="9"/>
    </row>
    <row r="159" spans="1:9" ht="27.75" customHeight="1">
      <c r="A159" s="15"/>
      <c r="B159" s="25" t="s">
        <v>96</v>
      </c>
      <c r="C159" s="3"/>
      <c r="D159" s="2"/>
      <c r="E159" s="158"/>
      <c r="F159" s="3"/>
      <c r="G159" s="3"/>
      <c r="H159" s="178"/>
      <c r="I159" s="50"/>
    </row>
    <row r="160" spans="1:9" ht="27.75" customHeight="1">
      <c r="A160" s="15"/>
      <c r="B160" s="25" t="s">
        <v>96</v>
      </c>
      <c r="C160" s="3"/>
      <c r="D160" s="2"/>
      <c r="E160" s="158"/>
      <c r="F160" s="3"/>
      <c r="G160" s="3"/>
      <c r="H160" s="178"/>
      <c r="I160" s="52"/>
    </row>
    <row r="161" spans="1:9" ht="27.75" customHeight="1">
      <c r="A161" s="15"/>
      <c r="B161" s="25" t="s">
        <v>96</v>
      </c>
      <c r="C161" s="3"/>
      <c r="D161" s="2"/>
      <c r="E161" s="158"/>
      <c r="F161" s="3"/>
      <c r="G161" s="3"/>
      <c r="H161" s="178"/>
      <c r="I161" s="9"/>
    </row>
    <row r="162" spans="1:9" ht="27.75" customHeight="1">
      <c r="A162" s="15"/>
      <c r="B162" s="25" t="s">
        <v>96</v>
      </c>
      <c r="C162" s="3"/>
      <c r="D162" s="2"/>
      <c r="E162" s="158"/>
      <c r="F162" s="3"/>
      <c r="G162" s="3"/>
      <c r="H162" s="178"/>
      <c r="I162" s="9"/>
    </row>
    <row r="163" spans="1:9" ht="27.75" customHeight="1">
      <c r="A163" s="15"/>
      <c r="B163" s="25" t="s">
        <v>96</v>
      </c>
      <c r="C163" s="3"/>
      <c r="D163" s="2"/>
      <c r="E163" s="158"/>
      <c r="F163" s="3"/>
      <c r="G163" s="3"/>
      <c r="H163" s="180"/>
      <c r="I163" s="9"/>
    </row>
    <row r="164" spans="1:9" ht="27.75" customHeight="1">
      <c r="A164" s="15"/>
      <c r="B164" s="25" t="s">
        <v>96</v>
      </c>
      <c r="C164" s="3"/>
      <c r="D164" s="2"/>
      <c r="E164" s="158"/>
      <c r="F164" s="3"/>
      <c r="G164" s="3"/>
      <c r="H164" s="178"/>
      <c r="I164" s="9"/>
    </row>
    <row r="165" spans="1:9" ht="27.75" customHeight="1">
      <c r="A165" s="54"/>
      <c r="B165" s="25" t="s">
        <v>96</v>
      </c>
      <c r="C165" s="3"/>
      <c r="D165" s="2"/>
      <c r="E165" s="158"/>
      <c r="F165" s="3"/>
      <c r="G165" s="3"/>
      <c r="H165" s="178"/>
      <c r="I165" s="9"/>
    </row>
    <row r="166" spans="1:9" ht="27.75" customHeight="1">
      <c r="A166" s="54"/>
      <c r="B166" s="25"/>
      <c r="C166" s="3"/>
      <c r="D166" s="2"/>
      <c r="E166" s="158"/>
      <c r="F166" s="3"/>
      <c r="G166" s="3"/>
      <c r="H166" s="178"/>
      <c r="I166" s="9"/>
    </row>
    <row r="167" spans="1:9" ht="27.75" customHeight="1">
      <c r="A167" s="54"/>
      <c r="B167" s="26"/>
      <c r="C167" s="3"/>
      <c r="D167" s="24"/>
      <c r="E167" s="190"/>
      <c r="F167" s="20"/>
      <c r="G167" s="20"/>
      <c r="H167" s="181"/>
      <c r="I167" s="9"/>
    </row>
    <row r="168" spans="1:9" ht="27.75" customHeight="1" thickBot="1">
      <c r="A168" s="46"/>
      <c r="B168" s="27"/>
      <c r="C168" s="5"/>
      <c r="D168" s="23"/>
      <c r="E168" s="189"/>
      <c r="F168" s="5"/>
      <c r="G168" s="5"/>
      <c r="H168" s="167"/>
      <c r="I168" s="21"/>
    </row>
    <row r="169" spans="2:9" ht="27.75" customHeight="1">
      <c r="B169" s="1"/>
      <c r="C169" s="1"/>
      <c r="H169" s="173" t="s">
        <v>78</v>
      </c>
      <c r="I169" t="s">
        <v>78</v>
      </c>
    </row>
  </sheetData>
  <sheetProtection/>
  <mergeCells count="1">
    <mergeCell ref="C3:H3"/>
  </mergeCells>
  <conditionalFormatting sqref="B3 G151:H167 I152 G109:I126 G129:I146 G6:I20 G25:I42 G45:I62 G67:I84 G87:I104 I109:I121 H122:H126">
    <cfRule type="expression" priority="13" dxfId="18" stopIfTrue="1">
      <formula>$K$4&lt;=2</formula>
    </cfRule>
  </conditionalFormatting>
  <conditionalFormatting sqref="F6:F20 F25:F42 F45:F62 F67:F84 F87:F104 F109:F126">
    <cfRule type="expression" priority="12" dxfId="18" stopIfTrue="1">
      <formula>$K$4&lt;2</formula>
    </cfRule>
  </conditionalFormatting>
  <conditionalFormatting sqref="F129">
    <cfRule type="expression" priority="5" dxfId="18" stopIfTrue="1">
      <formula>$K$4&lt;2</formula>
    </cfRule>
  </conditionalFormatting>
  <conditionalFormatting sqref="F130:F145">
    <cfRule type="expression" priority="4" dxfId="18" stopIfTrue="1">
      <formula>$K$4&lt;2</formula>
    </cfRule>
  </conditionalFormatting>
  <conditionalFormatting sqref="F146">
    <cfRule type="expression" priority="3" dxfId="18" stopIfTrue="1">
      <formula>$K$4&lt;2</formula>
    </cfRule>
  </conditionalFormatting>
  <conditionalFormatting sqref="H129">
    <cfRule type="expression" priority="2" dxfId="18" stopIfTrue="1">
      <formula>$K$4&lt;=2</formula>
    </cfRule>
  </conditionalFormatting>
  <conditionalFormatting sqref="H130:H146">
    <cfRule type="expression" priority="1" dxfId="18" stopIfTrue="1">
      <formula>$K$4&lt;=2</formula>
    </cfRule>
  </conditionalFormatting>
  <printOptions horizontalCentered="1" verticalCentered="1"/>
  <pageMargins left="0.3937007874015748" right="0.3937007874015748" top="1.04" bottom="0.66" header="0.5118110236220472" footer="0.5118110236220472"/>
  <pageSetup horizontalDpi="600" verticalDpi="600" orientation="portrait" paperSize="8" scale="95" r:id="rId1"/>
  <rowBreaks count="3" manualBreakCount="3">
    <brk id="43" max="18" man="1"/>
    <brk id="85" max="8" man="1"/>
    <brk id="127" max="18" man="1"/>
  </rowBreaks>
</worksheet>
</file>

<file path=xl/worksheets/sheet4.xml><?xml version="1.0" encoding="utf-8"?>
<worksheet xmlns="http://schemas.openxmlformats.org/spreadsheetml/2006/main" xmlns:r="http://schemas.openxmlformats.org/officeDocument/2006/relationships">
  <sheetPr>
    <tabColor rgb="FF7030A0"/>
  </sheetPr>
  <dimension ref="A1:X209"/>
  <sheetViews>
    <sheetView showZeros="0" view="pageBreakPreview" zoomScale="75" zoomScaleNormal="75" zoomScaleSheetLayoutView="75" zoomScalePageLayoutView="0" workbookViewId="0" topLeftCell="A26">
      <selection activeCell="C49" sqref="C49:C50"/>
    </sheetView>
  </sheetViews>
  <sheetFormatPr defaultColWidth="8.796875" defaultRowHeight="14.25"/>
  <cols>
    <col min="1" max="1" width="5.09765625" style="0" customWidth="1"/>
    <col min="2" max="2" width="28" style="0" customWidth="1"/>
    <col min="3" max="3" width="19.09765625" style="164" customWidth="1"/>
    <col min="4" max="4" width="16.59765625" style="0" customWidth="1"/>
    <col min="5" max="5" width="5.59765625" style="35" customWidth="1"/>
    <col min="6" max="6" width="8.59765625" style="0" customWidth="1"/>
    <col min="7" max="7" width="13.59765625" style="0" customWidth="1"/>
    <col min="8" max="8" width="15.59765625" style="0" customWidth="1"/>
    <col min="9" max="9" width="25" style="0" customWidth="1"/>
  </cols>
  <sheetData>
    <row r="1" spans="1:9" ht="28.5" customHeight="1" thickBot="1">
      <c r="A1" s="1"/>
      <c r="B1" s="333" t="s">
        <v>57</v>
      </c>
      <c r="C1" s="333"/>
      <c r="D1" s="333"/>
      <c r="E1" s="333"/>
      <c r="F1" s="333"/>
      <c r="G1" s="333"/>
      <c r="H1" s="333"/>
      <c r="I1" s="333"/>
    </row>
    <row r="2" spans="1:15" ht="28.5" customHeight="1" thickBot="1">
      <c r="A2" s="130" t="s">
        <v>122</v>
      </c>
      <c r="B2" s="61"/>
      <c r="C2" s="330" t="s">
        <v>212</v>
      </c>
      <c r="D2" s="331"/>
      <c r="E2" s="331"/>
      <c r="F2" s="331"/>
      <c r="G2" s="331"/>
      <c r="H2" s="332"/>
      <c r="I2" s="230">
        <f>'諸経費込み単価'!B3</f>
        <v>0</v>
      </c>
      <c r="O2" s="152"/>
    </row>
    <row r="3" spans="1:15" ht="28.5" customHeight="1" thickBot="1">
      <c r="A3" s="10"/>
      <c r="B3" s="13"/>
      <c r="C3" s="163"/>
      <c r="I3" s="35" t="s">
        <v>77</v>
      </c>
      <c r="O3" s="152"/>
    </row>
    <row r="4" spans="1:15" ht="27.75" customHeight="1" thickBot="1">
      <c r="A4" s="11"/>
      <c r="B4" s="37" t="s">
        <v>80</v>
      </c>
      <c r="C4" s="209" t="s">
        <v>81</v>
      </c>
      <c r="D4" s="39" t="s">
        <v>83</v>
      </c>
      <c r="E4" s="40" t="s">
        <v>84</v>
      </c>
      <c r="F4" s="40" t="s">
        <v>82</v>
      </c>
      <c r="G4" s="40" t="s">
        <v>85</v>
      </c>
      <c r="H4" s="40" t="s">
        <v>86</v>
      </c>
      <c r="I4" s="41" t="s">
        <v>87</v>
      </c>
      <c r="M4" s="151"/>
      <c r="N4" s="152"/>
      <c r="O4" s="152"/>
    </row>
    <row r="5" spans="1:14" ht="27.75" customHeight="1">
      <c r="A5" s="29">
        <v>1</v>
      </c>
      <c r="B5" s="89" t="s">
        <v>194</v>
      </c>
      <c r="C5" s="214" t="s">
        <v>199</v>
      </c>
      <c r="D5" s="90"/>
      <c r="E5" s="183" t="s">
        <v>164</v>
      </c>
      <c r="F5" s="285"/>
      <c r="G5" s="285"/>
      <c r="H5" s="92"/>
      <c r="I5" s="261"/>
      <c r="M5" s="151"/>
      <c r="N5" s="152"/>
    </row>
    <row r="6" spans="1:14" ht="27.75" customHeight="1">
      <c r="A6" s="30">
        <v>2</v>
      </c>
      <c r="B6" s="89" t="s">
        <v>196</v>
      </c>
      <c r="C6" s="214" t="s">
        <v>200</v>
      </c>
      <c r="D6" s="22"/>
      <c r="E6" s="184" t="s">
        <v>164</v>
      </c>
      <c r="F6" s="286"/>
      <c r="G6" s="286"/>
      <c r="H6" s="32"/>
      <c r="I6" s="135"/>
      <c r="M6" s="151"/>
      <c r="N6" s="152"/>
    </row>
    <row r="7" spans="1:9" ht="27.75" customHeight="1">
      <c r="A7" s="30">
        <v>3</v>
      </c>
      <c r="B7" s="89" t="s">
        <v>196</v>
      </c>
      <c r="C7" s="214" t="s">
        <v>201</v>
      </c>
      <c r="D7" s="22"/>
      <c r="E7" s="184" t="s">
        <v>164</v>
      </c>
      <c r="F7" s="286"/>
      <c r="G7" s="286"/>
      <c r="H7" s="32"/>
      <c r="I7" s="135"/>
    </row>
    <row r="8" spans="1:9" ht="27.75" customHeight="1">
      <c r="A8" s="30">
        <v>4</v>
      </c>
      <c r="B8" s="89" t="s">
        <v>196</v>
      </c>
      <c r="C8" s="214" t="s">
        <v>202</v>
      </c>
      <c r="D8" s="22"/>
      <c r="E8" s="184" t="s">
        <v>164</v>
      </c>
      <c r="F8" s="286"/>
      <c r="G8" s="286"/>
      <c r="H8" s="32"/>
      <c r="I8" s="135"/>
    </row>
    <row r="9" spans="1:9" ht="27.75" customHeight="1">
      <c r="A9" s="30">
        <v>5</v>
      </c>
      <c r="B9" s="89" t="s">
        <v>195</v>
      </c>
      <c r="C9" s="214" t="s">
        <v>203</v>
      </c>
      <c r="D9" s="22"/>
      <c r="E9" s="184" t="s">
        <v>161</v>
      </c>
      <c r="F9" s="286"/>
      <c r="G9" s="286"/>
      <c r="H9" s="32"/>
      <c r="I9" s="135"/>
    </row>
    <row r="10" spans="1:9" ht="27.75" customHeight="1">
      <c r="A10" s="30">
        <v>6</v>
      </c>
      <c r="B10" s="89" t="s">
        <v>195</v>
      </c>
      <c r="C10" s="214" t="s">
        <v>204</v>
      </c>
      <c r="D10" s="22"/>
      <c r="E10" s="184" t="s">
        <v>161</v>
      </c>
      <c r="F10" s="286"/>
      <c r="G10" s="286"/>
      <c r="H10" s="32"/>
      <c r="I10" s="135"/>
    </row>
    <row r="11" spans="1:24" ht="27.75" customHeight="1">
      <c r="A11" s="30">
        <v>7</v>
      </c>
      <c r="B11" s="89" t="s">
        <v>195</v>
      </c>
      <c r="C11" s="214" t="s">
        <v>205</v>
      </c>
      <c r="D11" s="22"/>
      <c r="E11" s="184" t="s">
        <v>161</v>
      </c>
      <c r="F11" s="286"/>
      <c r="G11" s="286"/>
      <c r="H11" s="32"/>
      <c r="I11" s="135"/>
      <c r="J11" s="10"/>
      <c r="K11" s="10"/>
      <c r="L11" s="10"/>
      <c r="M11" s="10"/>
      <c r="N11" s="10"/>
      <c r="O11" s="10"/>
      <c r="P11" s="10"/>
      <c r="Q11" s="10"/>
      <c r="R11" s="10"/>
      <c r="S11" s="10"/>
      <c r="T11" s="10"/>
      <c r="U11" s="10"/>
      <c r="V11" s="10"/>
      <c r="W11" s="10"/>
      <c r="X11" s="10"/>
    </row>
    <row r="12" spans="1:24" ht="27.75" customHeight="1">
      <c r="A12" s="30">
        <v>8</v>
      </c>
      <c r="B12" s="89" t="s">
        <v>195</v>
      </c>
      <c r="C12" s="214" t="s">
        <v>206</v>
      </c>
      <c r="D12" s="2"/>
      <c r="E12" s="184" t="s">
        <v>161</v>
      </c>
      <c r="F12" s="286"/>
      <c r="G12" s="286"/>
      <c r="H12" s="32"/>
      <c r="I12" s="135"/>
      <c r="J12" s="10"/>
      <c r="K12" s="10"/>
      <c r="L12" s="10"/>
      <c r="M12" s="10"/>
      <c r="N12" s="10"/>
      <c r="O12" s="10"/>
      <c r="P12" s="10"/>
      <c r="Q12" s="10"/>
      <c r="R12" s="10"/>
      <c r="S12" s="10"/>
      <c r="T12" s="10"/>
      <c r="U12" s="10"/>
      <c r="V12" s="10"/>
      <c r="W12" s="10"/>
      <c r="X12" s="10"/>
    </row>
    <row r="13" spans="1:9" ht="27.75" customHeight="1">
      <c r="A13" s="30">
        <v>9</v>
      </c>
      <c r="B13" s="89" t="s">
        <v>195</v>
      </c>
      <c r="C13" s="214" t="s">
        <v>207</v>
      </c>
      <c r="D13" s="2"/>
      <c r="E13" s="184" t="s">
        <v>161</v>
      </c>
      <c r="F13" s="286"/>
      <c r="G13" s="286"/>
      <c r="H13" s="32"/>
      <c r="I13" s="135"/>
    </row>
    <row r="14" spans="1:9" ht="27.75" customHeight="1">
      <c r="A14" s="30">
        <v>10</v>
      </c>
      <c r="B14" s="89" t="s">
        <v>195</v>
      </c>
      <c r="C14" s="214" t="s">
        <v>208</v>
      </c>
      <c r="D14" s="2" t="s">
        <v>104</v>
      </c>
      <c r="E14" s="184" t="s">
        <v>161</v>
      </c>
      <c r="F14" s="286"/>
      <c r="G14" s="286"/>
      <c r="H14" s="32"/>
      <c r="I14" s="135"/>
    </row>
    <row r="15" spans="1:9" ht="27.75" customHeight="1">
      <c r="A15" s="30">
        <v>11</v>
      </c>
      <c r="B15" s="89" t="s">
        <v>195</v>
      </c>
      <c r="C15" s="214" t="s">
        <v>209</v>
      </c>
      <c r="D15" s="2" t="s">
        <v>104</v>
      </c>
      <c r="E15" s="184" t="s">
        <v>161</v>
      </c>
      <c r="F15" s="286"/>
      <c r="G15" s="286"/>
      <c r="H15" s="32"/>
      <c r="I15" s="135"/>
    </row>
    <row r="16" spans="1:9" ht="27.75" customHeight="1">
      <c r="A16" s="17">
        <v>12</v>
      </c>
      <c r="B16" s="89" t="s">
        <v>195</v>
      </c>
      <c r="C16" s="214" t="s">
        <v>210</v>
      </c>
      <c r="D16" s="2" t="s">
        <v>104</v>
      </c>
      <c r="E16" s="184" t="s">
        <v>161</v>
      </c>
      <c r="F16" s="286"/>
      <c r="G16" s="286"/>
      <c r="H16" s="32"/>
      <c r="I16" s="135"/>
    </row>
    <row r="17" spans="1:9" ht="27.75" customHeight="1">
      <c r="A17" s="12">
        <v>13</v>
      </c>
      <c r="B17" s="89" t="s">
        <v>197</v>
      </c>
      <c r="C17" s="214" t="s">
        <v>66</v>
      </c>
      <c r="D17" s="2" t="s">
        <v>104</v>
      </c>
      <c r="E17" s="184" t="s">
        <v>164</v>
      </c>
      <c r="F17" s="286"/>
      <c r="G17" s="286"/>
      <c r="H17" s="32"/>
      <c r="I17" s="135"/>
    </row>
    <row r="18" spans="1:9" ht="27.75" customHeight="1">
      <c r="A18" s="17">
        <v>14</v>
      </c>
      <c r="B18" s="89" t="s">
        <v>198</v>
      </c>
      <c r="C18" s="214" t="s">
        <v>211</v>
      </c>
      <c r="D18" s="2" t="s">
        <v>104</v>
      </c>
      <c r="E18" s="184" t="s">
        <v>161</v>
      </c>
      <c r="F18" s="286"/>
      <c r="G18" s="286"/>
      <c r="H18" s="32"/>
      <c r="I18" s="135"/>
    </row>
    <row r="19" spans="1:9" ht="27.75" customHeight="1" thickBot="1">
      <c r="A19" s="31">
        <v>15</v>
      </c>
      <c r="B19" s="160" t="s">
        <v>198</v>
      </c>
      <c r="C19" s="292" t="s">
        <v>67</v>
      </c>
      <c r="D19" s="23" t="s">
        <v>96</v>
      </c>
      <c r="E19" s="185" t="s">
        <v>161</v>
      </c>
      <c r="F19" s="287"/>
      <c r="G19" s="287"/>
      <c r="H19" s="42"/>
      <c r="I19" s="262"/>
    </row>
    <row r="20" spans="1:8" ht="75" customHeight="1">
      <c r="A20" s="1"/>
      <c r="B20" s="1"/>
      <c r="C20" s="211"/>
      <c r="D20" s="1"/>
      <c r="E20" s="33"/>
      <c r="F20" s="1"/>
      <c r="G20" s="1"/>
      <c r="H20" s="1"/>
    </row>
    <row r="21" spans="1:9" ht="30" customHeight="1">
      <c r="A21" s="1"/>
      <c r="B21" s="1"/>
      <c r="C21" s="211"/>
      <c r="D21" s="1"/>
      <c r="E21" s="33"/>
      <c r="F21" s="1"/>
      <c r="G21" s="1"/>
      <c r="H21" s="1"/>
      <c r="I21" s="34" t="s">
        <v>76</v>
      </c>
    </row>
    <row r="22" spans="1:9" ht="27.75" customHeight="1" thickBot="1">
      <c r="A22" s="13"/>
      <c r="B22" s="13"/>
      <c r="C22" s="212"/>
      <c r="D22" s="13"/>
      <c r="E22" s="186"/>
      <c r="F22" s="13"/>
      <c r="G22" s="13"/>
      <c r="H22" s="13"/>
      <c r="I22" s="35" t="s">
        <v>77</v>
      </c>
    </row>
    <row r="23" spans="1:9" ht="27.75" customHeight="1" thickBot="1">
      <c r="A23" s="131"/>
      <c r="B23" s="132" t="s">
        <v>148</v>
      </c>
      <c r="C23" s="213" t="s">
        <v>149</v>
      </c>
      <c r="D23" s="39" t="s">
        <v>150</v>
      </c>
      <c r="E23" s="40" t="s">
        <v>151</v>
      </c>
      <c r="F23" s="40" t="s">
        <v>152</v>
      </c>
      <c r="G23" s="40" t="s">
        <v>153</v>
      </c>
      <c r="H23" s="40" t="s">
        <v>154</v>
      </c>
      <c r="I23" s="41" t="s">
        <v>155</v>
      </c>
    </row>
    <row r="24" spans="1:9" ht="27.75" customHeight="1">
      <c r="A24" s="14">
        <v>16</v>
      </c>
      <c r="B24" s="28" t="s">
        <v>213</v>
      </c>
      <c r="C24" s="215" t="s">
        <v>203</v>
      </c>
      <c r="D24" s="22"/>
      <c r="E24" s="187" t="s">
        <v>161</v>
      </c>
      <c r="F24" s="288"/>
      <c r="G24" s="288"/>
      <c r="H24" s="92"/>
      <c r="I24" s="261"/>
    </row>
    <row r="25" spans="1:9" ht="27.75" customHeight="1">
      <c r="A25" s="15">
        <v>17</v>
      </c>
      <c r="B25" s="28" t="s">
        <v>213</v>
      </c>
      <c r="C25" s="215" t="s">
        <v>204</v>
      </c>
      <c r="D25" s="22"/>
      <c r="E25" s="188" t="s">
        <v>161</v>
      </c>
      <c r="F25" s="207"/>
      <c r="G25" s="207"/>
      <c r="H25" s="92"/>
      <c r="I25" s="231"/>
    </row>
    <row r="26" spans="1:9" ht="27.75" customHeight="1">
      <c r="A26" s="15">
        <v>18</v>
      </c>
      <c r="B26" s="28" t="s">
        <v>213</v>
      </c>
      <c r="C26" s="215" t="s">
        <v>205</v>
      </c>
      <c r="D26" s="22"/>
      <c r="E26" s="188" t="s">
        <v>161</v>
      </c>
      <c r="F26" s="207"/>
      <c r="G26" s="207"/>
      <c r="H26" s="92"/>
      <c r="I26" s="231"/>
    </row>
    <row r="27" spans="1:9" ht="27.75" customHeight="1">
      <c r="A27" s="15">
        <v>19</v>
      </c>
      <c r="B27" s="28" t="s">
        <v>213</v>
      </c>
      <c r="C27" s="215" t="s">
        <v>206</v>
      </c>
      <c r="D27" s="22"/>
      <c r="E27" s="188" t="s">
        <v>161</v>
      </c>
      <c r="F27" s="207"/>
      <c r="G27" s="207"/>
      <c r="H27" s="92"/>
      <c r="I27" s="231"/>
    </row>
    <row r="28" spans="1:9" ht="27.75" customHeight="1">
      <c r="A28" s="15">
        <v>20</v>
      </c>
      <c r="B28" s="28" t="s">
        <v>213</v>
      </c>
      <c r="C28" s="215" t="s">
        <v>207</v>
      </c>
      <c r="D28" s="22"/>
      <c r="E28" s="188" t="s">
        <v>161</v>
      </c>
      <c r="F28" s="207"/>
      <c r="G28" s="207"/>
      <c r="H28" s="92"/>
      <c r="I28" s="231"/>
    </row>
    <row r="29" spans="1:22" ht="27.75" customHeight="1">
      <c r="A29" s="15">
        <v>21</v>
      </c>
      <c r="B29" s="28" t="s">
        <v>213</v>
      </c>
      <c r="C29" s="215" t="s">
        <v>208</v>
      </c>
      <c r="D29" s="22"/>
      <c r="E29" s="188" t="s">
        <v>161</v>
      </c>
      <c r="F29" s="207"/>
      <c r="G29" s="207"/>
      <c r="H29" s="92"/>
      <c r="I29" s="231"/>
      <c r="J29" s="10"/>
      <c r="K29" s="10"/>
      <c r="L29" s="10"/>
      <c r="M29" s="10"/>
      <c r="N29" s="10"/>
      <c r="O29" s="10"/>
      <c r="P29" s="10"/>
      <c r="Q29" s="10"/>
      <c r="R29" s="10"/>
      <c r="S29" s="10"/>
      <c r="T29" s="10"/>
      <c r="U29" s="10"/>
      <c r="V29" s="10"/>
    </row>
    <row r="30" spans="1:9" ht="27.75" customHeight="1">
      <c r="A30" s="15">
        <v>22</v>
      </c>
      <c r="B30" s="28" t="s">
        <v>213</v>
      </c>
      <c r="C30" s="215" t="s">
        <v>209</v>
      </c>
      <c r="D30" s="22"/>
      <c r="E30" s="188" t="s">
        <v>161</v>
      </c>
      <c r="F30" s="207"/>
      <c r="G30" s="207"/>
      <c r="H30" s="92"/>
      <c r="I30" s="231"/>
    </row>
    <row r="31" spans="1:9" ht="27.75" customHeight="1">
      <c r="A31" s="15">
        <v>23</v>
      </c>
      <c r="B31" s="28" t="s">
        <v>213</v>
      </c>
      <c r="C31" s="215" t="s">
        <v>210</v>
      </c>
      <c r="D31" s="22"/>
      <c r="E31" s="188" t="s">
        <v>161</v>
      </c>
      <c r="F31" s="207"/>
      <c r="G31" s="207"/>
      <c r="H31" s="92"/>
      <c r="I31" s="231"/>
    </row>
    <row r="32" spans="1:9" ht="27.75" customHeight="1">
      <c r="A32" s="15">
        <v>24</v>
      </c>
      <c r="B32" s="28" t="s">
        <v>214</v>
      </c>
      <c r="C32" s="215" t="s">
        <v>203</v>
      </c>
      <c r="D32" s="22"/>
      <c r="E32" s="188" t="s">
        <v>161</v>
      </c>
      <c r="F32" s="207"/>
      <c r="G32" s="207"/>
      <c r="H32" s="92"/>
      <c r="I32" s="231"/>
    </row>
    <row r="33" spans="1:9" ht="27.75" customHeight="1">
      <c r="A33" s="15">
        <v>25</v>
      </c>
      <c r="B33" s="28" t="s">
        <v>214</v>
      </c>
      <c r="C33" s="215" t="s">
        <v>204</v>
      </c>
      <c r="D33" s="22"/>
      <c r="E33" s="188" t="s">
        <v>161</v>
      </c>
      <c r="F33" s="207"/>
      <c r="G33" s="207"/>
      <c r="H33" s="92"/>
      <c r="I33" s="231"/>
    </row>
    <row r="34" spans="1:9" ht="27.75" customHeight="1">
      <c r="A34" s="15">
        <v>26</v>
      </c>
      <c r="B34" s="28" t="s">
        <v>214</v>
      </c>
      <c r="C34" s="215" t="s">
        <v>205</v>
      </c>
      <c r="D34" s="22"/>
      <c r="E34" s="188" t="s">
        <v>161</v>
      </c>
      <c r="F34" s="207"/>
      <c r="G34" s="207"/>
      <c r="H34" s="92"/>
      <c r="I34" s="231"/>
    </row>
    <row r="35" spans="1:9" ht="27.75" customHeight="1">
      <c r="A35" s="15">
        <v>27</v>
      </c>
      <c r="B35" s="28" t="s">
        <v>214</v>
      </c>
      <c r="C35" s="215" t="s">
        <v>206</v>
      </c>
      <c r="D35" s="22"/>
      <c r="E35" s="188" t="s">
        <v>161</v>
      </c>
      <c r="F35" s="207"/>
      <c r="G35" s="207"/>
      <c r="H35" s="92"/>
      <c r="I35" s="231"/>
    </row>
    <row r="36" spans="1:9" ht="27.75" customHeight="1">
      <c r="A36" s="15">
        <v>28</v>
      </c>
      <c r="B36" s="28" t="s">
        <v>214</v>
      </c>
      <c r="C36" s="215" t="s">
        <v>207</v>
      </c>
      <c r="D36" s="22"/>
      <c r="E36" s="188" t="s">
        <v>161</v>
      </c>
      <c r="F36" s="207"/>
      <c r="G36" s="207"/>
      <c r="H36" s="92"/>
      <c r="I36" s="231"/>
    </row>
    <row r="37" spans="1:9" ht="27.75" customHeight="1">
      <c r="A37" s="15">
        <v>29</v>
      </c>
      <c r="B37" s="28" t="s">
        <v>214</v>
      </c>
      <c r="C37" s="215" t="s">
        <v>208</v>
      </c>
      <c r="D37" s="22"/>
      <c r="E37" s="188" t="s">
        <v>161</v>
      </c>
      <c r="F37" s="207"/>
      <c r="G37" s="207"/>
      <c r="H37" s="92"/>
      <c r="I37" s="231"/>
    </row>
    <row r="38" spans="1:9" ht="27.75" customHeight="1">
      <c r="A38" s="15">
        <v>30</v>
      </c>
      <c r="B38" s="28" t="s">
        <v>214</v>
      </c>
      <c r="C38" s="215" t="s">
        <v>209</v>
      </c>
      <c r="D38" s="22"/>
      <c r="E38" s="188" t="s">
        <v>161</v>
      </c>
      <c r="F38" s="207"/>
      <c r="G38" s="207"/>
      <c r="H38" s="92"/>
      <c r="I38" s="231"/>
    </row>
    <row r="39" spans="1:9" ht="27.75" customHeight="1">
      <c r="A39" s="15">
        <v>31</v>
      </c>
      <c r="B39" s="28" t="s">
        <v>214</v>
      </c>
      <c r="C39" s="215" t="s">
        <v>210</v>
      </c>
      <c r="D39" s="22"/>
      <c r="E39" s="188" t="s">
        <v>161</v>
      </c>
      <c r="F39" s="207"/>
      <c r="G39" s="207"/>
      <c r="H39" s="92"/>
      <c r="I39" s="231"/>
    </row>
    <row r="40" spans="1:9" ht="27.75" customHeight="1">
      <c r="A40" s="19">
        <v>32</v>
      </c>
      <c r="B40" s="28" t="s">
        <v>215</v>
      </c>
      <c r="C40" s="215" t="s">
        <v>203</v>
      </c>
      <c r="D40" s="22"/>
      <c r="E40" s="188" t="s">
        <v>161</v>
      </c>
      <c r="F40" s="207"/>
      <c r="G40" s="207"/>
      <c r="H40" s="92"/>
      <c r="I40" s="231"/>
    </row>
    <row r="41" spans="1:9" ht="27.75" customHeight="1" thickBot="1">
      <c r="A41" s="16">
        <v>33</v>
      </c>
      <c r="B41" s="27" t="s">
        <v>215</v>
      </c>
      <c r="C41" s="216" t="s">
        <v>204</v>
      </c>
      <c r="D41" s="23"/>
      <c r="E41" s="189" t="s">
        <v>161</v>
      </c>
      <c r="F41" s="289"/>
      <c r="G41" s="289"/>
      <c r="H41" s="162"/>
      <c r="I41" s="233"/>
    </row>
    <row r="42" spans="2:7" ht="27.75" customHeight="1" thickBot="1">
      <c r="B42" s="1"/>
      <c r="C42" s="211"/>
      <c r="G42" t="s">
        <v>78</v>
      </c>
    </row>
    <row r="43" spans="1:9" ht="27.75" customHeight="1" thickBot="1">
      <c r="A43" s="131"/>
      <c r="B43" s="132" t="s">
        <v>148</v>
      </c>
      <c r="C43" s="209" t="s">
        <v>149</v>
      </c>
      <c r="D43" s="39" t="s">
        <v>150</v>
      </c>
      <c r="E43" s="40" t="s">
        <v>151</v>
      </c>
      <c r="F43" s="40" t="s">
        <v>152</v>
      </c>
      <c r="G43" s="40" t="s">
        <v>153</v>
      </c>
      <c r="H43" s="40" t="s">
        <v>154</v>
      </c>
      <c r="I43" s="41" t="s">
        <v>155</v>
      </c>
    </row>
    <row r="44" spans="1:9" ht="27.75" customHeight="1">
      <c r="A44" s="14">
        <v>34</v>
      </c>
      <c r="B44" s="28" t="s">
        <v>215</v>
      </c>
      <c r="C44" s="217" t="s">
        <v>205</v>
      </c>
      <c r="D44" s="22"/>
      <c r="E44" s="188" t="s">
        <v>161</v>
      </c>
      <c r="F44" s="207"/>
      <c r="G44" s="207"/>
      <c r="H44" s="92"/>
      <c r="I44" s="261"/>
    </row>
    <row r="45" spans="1:9" ht="27.75" customHeight="1">
      <c r="A45" s="15">
        <v>35</v>
      </c>
      <c r="B45" s="28" t="s">
        <v>215</v>
      </c>
      <c r="C45" s="217" t="s">
        <v>206</v>
      </c>
      <c r="D45" s="2"/>
      <c r="E45" s="188" t="s">
        <v>161</v>
      </c>
      <c r="F45" s="207"/>
      <c r="G45" s="207"/>
      <c r="H45" s="92"/>
      <c r="I45" s="231"/>
    </row>
    <row r="46" spans="1:9" ht="27.75" customHeight="1">
      <c r="A46" s="15">
        <v>36</v>
      </c>
      <c r="B46" s="28" t="s">
        <v>215</v>
      </c>
      <c r="C46" s="217" t="s">
        <v>207</v>
      </c>
      <c r="D46" s="22"/>
      <c r="E46" s="188" t="s">
        <v>161</v>
      </c>
      <c r="F46" s="207"/>
      <c r="G46" s="207"/>
      <c r="H46" s="92"/>
      <c r="I46" s="231"/>
    </row>
    <row r="47" spans="1:9" ht="27.75" customHeight="1">
      <c r="A47" s="15">
        <v>37</v>
      </c>
      <c r="B47" s="28" t="s">
        <v>215</v>
      </c>
      <c r="C47" s="217" t="s">
        <v>208</v>
      </c>
      <c r="D47" s="2"/>
      <c r="E47" s="188" t="s">
        <v>161</v>
      </c>
      <c r="F47" s="207"/>
      <c r="G47" s="207"/>
      <c r="H47" s="92"/>
      <c r="I47" s="231"/>
    </row>
    <row r="48" spans="1:9" ht="27.75" customHeight="1">
      <c r="A48" s="15">
        <v>38</v>
      </c>
      <c r="B48" s="28" t="s">
        <v>215</v>
      </c>
      <c r="C48" s="217" t="s">
        <v>209</v>
      </c>
      <c r="D48" s="2"/>
      <c r="E48" s="188" t="s">
        <v>161</v>
      </c>
      <c r="F48" s="207"/>
      <c r="G48" s="207"/>
      <c r="H48" s="92"/>
      <c r="I48" s="231"/>
    </row>
    <row r="49" spans="1:9" ht="27.75" customHeight="1">
      <c r="A49" s="15">
        <v>39</v>
      </c>
      <c r="B49" s="28" t="s">
        <v>215</v>
      </c>
      <c r="C49" s="217" t="s">
        <v>210</v>
      </c>
      <c r="D49" s="22"/>
      <c r="E49" s="188" t="s">
        <v>161</v>
      </c>
      <c r="F49" s="207"/>
      <c r="G49" s="207"/>
      <c r="H49" s="92"/>
      <c r="I49" s="231"/>
    </row>
    <row r="50" spans="1:9" ht="27.75" customHeight="1">
      <c r="A50" s="15">
        <v>40</v>
      </c>
      <c r="B50" s="28" t="s">
        <v>216</v>
      </c>
      <c r="C50" s="217" t="s">
        <v>217</v>
      </c>
      <c r="D50" s="2"/>
      <c r="E50" s="188" t="s">
        <v>161</v>
      </c>
      <c r="F50" s="207"/>
      <c r="G50" s="207"/>
      <c r="H50" s="92"/>
      <c r="I50" s="231"/>
    </row>
    <row r="51" spans="1:9" ht="27.75" customHeight="1">
      <c r="A51" s="15">
        <v>41</v>
      </c>
      <c r="B51" s="28" t="s">
        <v>216</v>
      </c>
      <c r="C51" s="217" t="s">
        <v>218</v>
      </c>
      <c r="D51" s="2"/>
      <c r="E51" s="188" t="s">
        <v>161</v>
      </c>
      <c r="F51" s="207"/>
      <c r="G51" s="207"/>
      <c r="H51" s="92"/>
      <c r="I51" s="231"/>
    </row>
    <row r="52" spans="1:9" ht="27.75" customHeight="1">
      <c r="A52" s="15">
        <v>42</v>
      </c>
      <c r="B52" s="28" t="s">
        <v>216</v>
      </c>
      <c r="C52" s="217" t="s">
        <v>219</v>
      </c>
      <c r="D52" s="2"/>
      <c r="E52" s="188" t="s">
        <v>161</v>
      </c>
      <c r="F52" s="207"/>
      <c r="G52" s="207"/>
      <c r="H52" s="92"/>
      <c r="I52" s="231"/>
    </row>
    <row r="53" spans="1:9" ht="27.75" customHeight="1">
      <c r="A53" s="15">
        <v>43</v>
      </c>
      <c r="B53" s="28" t="s">
        <v>216</v>
      </c>
      <c r="C53" s="217" t="s">
        <v>220</v>
      </c>
      <c r="D53" s="2"/>
      <c r="E53" s="188" t="s">
        <v>161</v>
      </c>
      <c r="F53" s="207"/>
      <c r="G53" s="207"/>
      <c r="H53" s="92"/>
      <c r="I53" s="231"/>
    </row>
    <row r="54" spans="1:9" s="145" customFormat="1" ht="27.75" customHeight="1">
      <c r="A54" s="143">
        <v>44</v>
      </c>
      <c r="B54" s="28" t="s">
        <v>216</v>
      </c>
      <c r="C54" s="217" t="s">
        <v>221</v>
      </c>
      <c r="D54" s="144"/>
      <c r="E54" s="188" t="s">
        <v>161</v>
      </c>
      <c r="F54" s="207"/>
      <c r="G54" s="207"/>
      <c r="H54" s="92"/>
      <c r="I54" s="231"/>
    </row>
    <row r="55" spans="1:9" s="145" customFormat="1" ht="27.75" customHeight="1">
      <c r="A55" s="143">
        <v>45</v>
      </c>
      <c r="B55" s="28" t="s">
        <v>216</v>
      </c>
      <c r="C55" s="217" t="s">
        <v>222</v>
      </c>
      <c r="D55" s="144"/>
      <c r="E55" s="188" t="s">
        <v>161</v>
      </c>
      <c r="F55" s="207"/>
      <c r="G55" s="207"/>
      <c r="H55" s="92"/>
      <c r="I55" s="231"/>
    </row>
    <row r="56" spans="1:9" s="145" customFormat="1" ht="27.75" customHeight="1">
      <c r="A56" s="143">
        <v>46</v>
      </c>
      <c r="B56" s="28" t="s">
        <v>223</v>
      </c>
      <c r="C56" s="217" t="s">
        <v>217</v>
      </c>
      <c r="D56" s="144"/>
      <c r="E56" s="188" t="s">
        <v>161</v>
      </c>
      <c r="F56" s="207"/>
      <c r="G56" s="207"/>
      <c r="H56" s="92"/>
      <c r="I56" s="231"/>
    </row>
    <row r="57" spans="1:9" s="145" customFormat="1" ht="27.75" customHeight="1">
      <c r="A57" s="143">
        <v>47</v>
      </c>
      <c r="B57" s="28" t="s">
        <v>223</v>
      </c>
      <c r="C57" s="217" t="s">
        <v>218</v>
      </c>
      <c r="D57" s="146"/>
      <c r="E57" s="188" t="s">
        <v>161</v>
      </c>
      <c r="F57" s="207"/>
      <c r="G57" s="207"/>
      <c r="H57" s="92"/>
      <c r="I57" s="231"/>
    </row>
    <row r="58" spans="1:9" s="145" customFormat="1" ht="27.75" customHeight="1">
      <c r="A58" s="143">
        <v>48</v>
      </c>
      <c r="B58" s="28" t="s">
        <v>223</v>
      </c>
      <c r="C58" s="217" t="s">
        <v>219</v>
      </c>
      <c r="D58" s="144"/>
      <c r="E58" s="188" t="s">
        <v>161</v>
      </c>
      <c r="F58" s="207"/>
      <c r="G58" s="207"/>
      <c r="H58" s="92"/>
      <c r="I58" s="231"/>
    </row>
    <row r="59" spans="1:9" s="145" customFormat="1" ht="27.75" customHeight="1">
      <c r="A59" s="143">
        <v>49</v>
      </c>
      <c r="B59" s="28" t="s">
        <v>223</v>
      </c>
      <c r="C59" s="217" t="s">
        <v>220</v>
      </c>
      <c r="D59" s="144"/>
      <c r="E59" s="188" t="s">
        <v>161</v>
      </c>
      <c r="F59" s="207"/>
      <c r="G59" s="207"/>
      <c r="H59" s="92"/>
      <c r="I59" s="231"/>
    </row>
    <row r="60" spans="1:9" s="145" customFormat="1" ht="27.75" customHeight="1">
      <c r="A60" s="143">
        <v>50</v>
      </c>
      <c r="B60" s="28" t="s">
        <v>223</v>
      </c>
      <c r="C60" s="217" t="s">
        <v>221</v>
      </c>
      <c r="D60" s="144"/>
      <c r="E60" s="188" t="s">
        <v>161</v>
      </c>
      <c r="F60" s="207"/>
      <c r="G60" s="207"/>
      <c r="H60" s="92"/>
      <c r="I60" s="231"/>
    </row>
    <row r="61" spans="1:9" s="145" customFormat="1" ht="27.75" customHeight="1" thickBot="1">
      <c r="A61" s="147">
        <v>51</v>
      </c>
      <c r="B61" s="27" t="s">
        <v>223</v>
      </c>
      <c r="C61" s="218" t="s">
        <v>224</v>
      </c>
      <c r="D61" s="148"/>
      <c r="E61" s="189" t="s">
        <v>161</v>
      </c>
      <c r="F61" s="289"/>
      <c r="G61" s="289"/>
      <c r="H61" s="162"/>
      <c r="I61" s="233"/>
    </row>
    <row r="62" spans="2:7" ht="80.25" customHeight="1">
      <c r="B62" s="1"/>
      <c r="C62" s="211"/>
      <c r="G62" t="s">
        <v>78</v>
      </c>
    </row>
    <row r="63" spans="2:9" ht="30" customHeight="1">
      <c r="B63" s="1"/>
      <c r="C63" s="211"/>
      <c r="I63" s="34" t="s">
        <v>76</v>
      </c>
    </row>
    <row r="64" spans="2:9" ht="27.75" customHeight="1" thickBot="1">
      <c r="B64" s="13"/>
      <c r="C64" s="212"/>
      <c r="D64" s="13"/>
      <c r="E64" s="186"/>
      <c r="F64" s="13"/>
      <c r="I64" s="35" t="s">
        <v>77</v>
      </c>
    </row>
    <row r="65" spans="1:9" ht="27.75" customHeight="1" thickBot="1">
      <c r="A65" s="131"/>
      <c r="B65" s="132" t="s">
        <v>148</v>
      </c>
      <c r="C65" s="209" t="s">
        <v>149</v>
      </c>
      <c r="D65" s="39" t="s">
        <v>150</v>
      </c>
      <c r="E65" s="40" t="s">
        <v>151</v>
      </c>
      <c r="F65" s="40" t="s">
        <v>152</v>
      </c>
      <c r="G65" s="40" t="s">
        <v>153</v>
      </c>
      <c r="H65" s="40" t="s">
        <v>154</v>
      </c>
      <c r="I65" s="41" t="s">
        <v>155</v>
      </c>
    </row>
    <row r="66" spans="1:9" ht="27.75" customHeight="1">
      <c r="A66" s="14">
        <v>52</v>
      </c>
      <c r="B66" s="28" t="s">
        <v>223</v>
      </c>
      <c r="C66" s="217" t="s">
        <v>225</v>
      </c>
      <c r="D66" s="22"/>
      <c r="E66" s="188" t="s">
        <v>161</v>
      </c>
      <c r="F66" s="207"/>
      <c r="G66" s="207"/>
      <c r="H66" s="263"/>
      <c r="I66" s="261"/>
    </row>
    <row r="67" spans="1:9" ht="27.75" customHeight="1">
      <c r="A67" s="15">
        <v>53</v>
      </c>
      <c r="B67" s="28" t="s">
        <v>226</v>
      </c>
      <c r="C67" s="217" t="s">
        <v>227</v>
      </c>
      <c r="D67" s="2"/>
      <c r="E67" s="188" t="s">
        <v>161</v>
      </c>
      <c r="F67" s="207"/>
      <c r="G67" s="207"/>
      <c r="H67" s="92"/>
      <c r="I67" s="231"/>
    </row>
    <row r="68" spans="1:9" ht="27.75" customHeight="1">
      <c r="A68" s="15">
        <v>54</v>
      </c>
      <c r="B68" s="28" t="s">
        <v>226</v>
      </c>
      <c r="C68" s="217" t="s">
        <v>228</v>
      </c>
      <c r="D68" s="22"/>
      <c r="E68" s="188" t="s">
        <v>161</v>
      </c>
      <c r="F68" s="207"/>
      <c r="G68" s="207"/>
      <c r="H68" s="92"/>
      <c r="I68" s="231"/>
    </row>
    <row r="69" spans="1:9" ht="27.75" customHeight="1">
      <c r="A69" s="15">
        <v>55</v>
      </c>
      <c r="B69" s="28" t="s">
        <v>226</v>
      </c>
      <c r="C69" s="217" t="s">
        <v>229</v>
      </c>
      <c r="D69" s="2"/>
      <c r="E69" s="188" t="s">
        <v>161</v>
      </c>
      <c r="F69" s="207"/>
      <c r="G69" s="207"/>
      <c r="H69" s="92"/>
      <c r="I69" s="231"/>
    </row>
    <row r="70" spans="1:9" ht="27.75" customHeight="1">
      <c r="A70" s="15">
        <v>56</v>
      </c>
      <c r="B70" s="28" t="s">
        <v>226</v>
      </c>
      <c r="C70" s="217" t="s">
        <v>230</v>
      </c>
      <c r="D70" s="2"/>
      <c r="E70" s="188" t="s">
        <v>161</v>
      </c>
      <c r="F70" s="207"/>
      <c r="G70" s="207"/>
      <c r="H70" s="92"/>
      <c r="I70" s="231"/>
    </row>
    <row r="71" spans="1:9" ht="27.75" customHeight="1">
      <c r="A71" s="15">
        <v>57</v>
      </c>
      <c r="B71" s="28" t="s">
        <v>231</v>
      </c>
      <c r="C71" s="217" t="s">
        <v>232</v>
      </c>
      <c r="D71" s="22"/>
      <c r="E71" s="188" t="s">
        <v>161</v>
      </c>
      <c r="F71" s="207"/>
      <c r="G71" s="207"/>
      <c r="H71" s="92"/>
      <c r="I71" s="231"/>
    </row>
    <row r="72" spans="1:9" ht="27.75" customHeight="1">
      <c r="A72" s="15">
        <v>58</v>
      </c>
      <c r="B72" s="28" t="s">
        <v>231</v>
      </c>
      <c r="C72" s="217" t="s">
        <v>233</v>
      </c>
      <c r="D72" s="2"/>
      <c r="E72" s="188" t="s">
        <v>161</v>
      </c>
      <c r="F72" s="207"/>
      <c r="G72" s="207"/>
      <c r="H72" s="92"/>
      <c r="I72" s="231"/>
    </row>
    <row r="73" spans="1:9" ht="27.75" customHeight="1">
      <c r="A73" s="15">
        <v>59</v>
      </c>
      <c r="B73" s="28" t="s">
        <v>231</v>
      </c>
      <c r="C73" s="217" t="s">
        <v>234</v>
      </c>
      <c r="D73" s="2"/>
      <c r="E73" s="188" t="s">
        <v>161</v>
      </c>
      <c r="F73" s="207"/>
      <c r="G73" s="207"/>
      <c r="H73" s="92"/>
      <c r="I73" s="231"/>
    </row>
    <row r="74" spans="1:9" ht="27.75" customHeight="1">
      <c r="A74" s="15">
        <v>60</v>
      </c>
      <c r="B74" s="28" t="s">
        <v>231</v>
      </c>
      <c r="C74" s="217" t="s">
        <v>235</v>
      </c>
      <c r="D74" s="2"/>
      <c r="E74" s="188" t="s">
        <v>161</v>
      </c>
      <c r="F74" s="207"/>
      <c r="G74" s="207"/>
      <c r="H74" s="92"/>
      <c r="I74" s="231"/>
    </row>
    <row r="75" spans="1:9" ht="27.75" customHeight="1">
      <c r="A75" s="15">
        <v>61</v>
      </c>
      <c r="B75" s="28" t="s">
        <v>236</v>
      </c>
      <c r="C75" s="217" t="s">
        <v>237</v>
      </c>
      <c r="D75" s="2"/>
      <c r="E75" s="188" t="s">
        <v>161</v>
      </c>
      <c r="F75" s="207"/>
      <c r="G75" s="207"/>
      <c r="H75" s="92"/>
      <c r="I75" s="231"/>
    </row>
    <row r="76" spans="1:9" s="145" customFormat="1" ht="27.75" customHeight="1">
      <c r="A76" s="143">
        <v>62</v>
      </c>
      <c r="B76" s="28" t="s">
        <v>236</v>
      </c>
      <c r="C76" s="217" t="s">
        <v>238</v>
      </c>
      <c r="D76" s="144"/>
      <c r="E76" s="188" t="s">
        <v>161</v>
      </c>
      <c r="F76" s="207"/>
      <c r="G76" s="207"/>
      <c r="H76" s="92"/>
      <c r="I76" s="231"/>
    </row>
    <row r="77" spans="1:9" s="145" customFormat="1" ht="27.75" customHeight="1">
      <c r="A77" s="143">
        <v>63</v>
      </c>
      <c r="B77" s="28" t="s">
        <v>236</v>
      </c>
      <c r="C77" s="217" t="s">
        <v>239</v>
      </c>
      <c r="D77" s="144"/>
      <c r="E77" s="188" t="s">
        <v>161</v>
      </c>
      <c r="F77" s="207"/>
      <c r="G77" s="207"/>
      <c r="H77" s="92"/>
      <c r="I77" s="231"/>
    </row>
    <row r="78" spans="1:9" s="145" customFormat="1" ht="27.75" customHeight="1">
      <c r="A78" s="143">
        <v>64</v>
      </c>
      <c r="B78" s="28" t="s">
        <v>236</v>
      </c>
      <c r="C78" s="217" t="s">
        <v>240</v>
      </c>
      <c r="D78" s="144"/>
      <c r="E78" s="188" t="s">
        <v>161</v>
      </c>
      <c r="F78" s="207"/>
      <c r="G78" s="207"/>
      <c r="H78" s="92"/>
      <c r="I78" s="231"/>
    </row>
    <row r="79" spans="1:9" s="145" customFormat="1" ht="27.75" customHeight="1">
      <c r="A79" s="143">
        <v>65</v>
      </c>
      <c r="B79" s="28" t="s">
        <v>236</v>
      </c>
      <c r="C79" s="217" t="s">
        <v>241</v>
      </c>
      <c r="D79" s="146"/>
      <c r="E79" s="188" t="s">
        <v>161</v>
      </c>
      <c r="F79" s="207"/>
      <c r="G79" s="207"/>
      <c r="H79" s="92"/>
      <c r="I79" s="231"/>
    </row>
    <row r="80" spans="1:9" s="145" customFormat="1" ht="27.75" customHeight="1">
      <c r="A80" s="143">
        <v>66</v>
      </c>
      <c r="B80" s="28" t="s">
        <v>242</v>
      </c>
      <c r="C80" s="217" t="s">
        <v>243</v>
      </c>
      <c r="D80" s="144"/>
      <c r="E80" s="188" t="s">
        <v>164</v>
      </c>
      <c r="F80" s="207"/>
      <c r="G80" s="207"/>
      <c r="H80" s="92"/>
      <c r="I80" s="231"/>
    </row>
    <row r="81" spans="1:9" s="145" customFormat="1" ht="27.75" customHeight="1">
      <c r="A81" s="143">
        <v>67</v>
      </c>
      <c r="B81" s="28" t="s">
        <v>244</v>
      </c>
      <c r="C81" s="217" t="s">
        <v>0</v>
      </c>
      <c r="D81" s="144"/>
      <c r="E81" s="188" t="s">
        <v>164</v>
      </c>
      <c r="F81" s="207"/>
      <c r="G81" s="207"/>
      <c r="H81" s="92"/>
      <c r="I81" s="231"/>
    </row>
    <row r="82" spans="1:9" s="145" customFormat="1" ht="27.75" customHeight="1">
      <c r="A82" s="143">
        <v>68</v>
      </c>
      <c r="B82" s="28" t="s">
        <v>244</v>
      </c>
      <c r="C82" s="217" t="s">
        <v>245</v>
      </c>
      <c r="D82" s="144"/>
      <c r="E82" s="188" t="s">
        <v>164</v>
      </c>
      <c r="F82" s="207"/>
      <c r="G82" s="207"/>
      <c r="H82" s="92"/>
      <c r="I82" s="231"/>
    </row>
    <row r="83" spans="1:9" s="145" customFormat="1" ht="27.75" customHeight="1" thickBot="1">
      <c r="A83" s="147">
        <v>69</v>
      </c>
      <c r="B83" s="27" t="s">
        <v>246</v>
      </c>
      <c r="C83" s="218" t="s">
        <v>247</v>
      </c>
      <c r="D83" s="148"/>
      <c r="E83" s="189" t="s">
        <v>164</v>
      </c>
      <c r="F83" s="289"/>
      <c r="G83" s="289"/>
      <c r="H83" s="264"/>
      <c r="I83" s="265"/>
    </row>
    <row r="84" spans="2:7" ht="27.75" customHeight="1" thickBot="1">
      <c r="B84" s="1"/>
      <c r="C84" s="211"/>
      <c r="G84" t="s">
        <v>78</v>
      </c>
    </row>
    <row r="85" spans="1:9" ht="27.75" customHeight="1" thickBot="1">
      <c r="A85" s="131"/>
      <c r="B85" s="132" t="s">
        <v>148</v>
      </c>
      <c r="C85" s="209" t="s">
        <v>149</v>
      </c>
      <c r="D85" s="39" t="s">
        <v>150</v>
      </c>
      <c r="E85" s="40" t="s">
        <v>151</v>
      </c>
      <c r="F85" s="40" t="s">
        <v>152</v>
      </c>
      <c r="G85" s="40" t="s">
        <v>153</v>
      </c>
      <c r="H85" s="40" t="s">
        <v>154</v>
      </c>
      <c r="I85" s="41" t="s">
        <v>155</v>
      </c>
    </row>
    <row r="86" spans="1:9" ht="27.75" customHeight="1">
      <c r="A86" s="14">
        <v>70</v>
      </c>
      <c r="B86" s="28" t="s">
        <v>246</v>
      </c>
      <c r="C86" s="217" t="s">
        <v>248</v>
      </c>
      <c r="D86" s="22"/>
      <c r="E86" s="188" t="s">
        <v>164</v>
      </c>
      <c r="F86" s="207"/>
      <c r="G86" s="207"/>
      <c r="H86" s="92"/>
      <c r="I86" s="261"/>
    </row>
    <row r="87" spans="1:9" ht="27.75" customHeight="1">
      <c r="A87" s="15">
        <v>71</v>
      </c>
      <c r="B87" s="28" t="s">
        <v>249</v>
      </c>
      <c r="C87" s="217" t="s">
        <v>250</v>
      </c>
      <c r="D87" s="2"/>
      <c r="E87" s="188" t="s">
        <v>164</v>
      </c>
      <c r="F87" s="207"/>
      <c r="G87" s="207"/>
      <c r="H87" s="92"/>
      <c r="I87" s="231"/>
    </row>
    <row r="88" spans="1:9" ht="27.75" customHeight="1">
      <c r="A88" s="15">
        <v>72</v>
      </c>
      <c r="B88" s="28" t="s">
        <v>251</v>
      </c>
      <c r="C88" s="217" t="s">
        <v>252</v>
      </c>
      <c r="D88" s="22"/>
      <c r="E88" s="188" t="s">
        <v>164</v>
      </c>
      <c r="F88" s="207"/>
      <c r="G88" s="207"/>
      <c r="H88" s="92"/>
      <c r="I88" s="231"/>
    </row>
    <row r="89" spans="1:9" ht="27.75" customHeight="1">
      <c r="A89" s="15">
        <v>73</v>
      </c>
      <c r="B89" s="28" t="s">
        <v>253</v>
      </c>
      <c r="C89" s="217" t="s">
        <v>250</v>
      </c>
      <c r="D89" s="2"/>
      <c r="E89" s="188" t="s">
        <v>164</v>
      </c>
      <c r="F89" s="207"/>
      <c r="G89" s="207"/>
      <c r="H89" s="92"/>
      <c r="I89" s="231"/>
    </row>
    <row r="90" spans="1:9" ht="27.75" customHeight="1">
      <c r="A90" s="15">
        <v>74</v>
      </c>
      <c r="B90" s="28" t="s">
        <v>254</v>
      </c>
      <c r="C90" s="217" t="s">
        <v>252</v>
      </c>
      <c r="D90" s="2"/>
      <c r="E90" s="188" t="s">
        <v>164</v>
      </c>
      <c r="F90" s="207"/>
      <c r="G90" s="207"/>
      <c r="H90" s="92"/>
      <c r="I90" s="231"/>
    </row>
    <row r="91" spans="1:9" ht="27.75" customHeight="1">
      <c r="A91" s="15">
        <v>75</v>
      </c>
      <c r="B91" s="28" t="s">
        <v>255</v>
      </c>
      <c r="C91" s="217" t="s">
        <v>256</v>
      </c>
      <c r="D91" s="22"/>
      <c r="E91" s="188" t="s">
        <v>164</v>
      </c>
      <c r="F91" s="207"/>
      <c r="G91" s="207"/>
      <c r="H91" s="92"/>
      <c r="I91" s="231"/>
    </row>
    <row r="92" spans="1:9" ht="27.75" customHeight="1">
      <c r="A92" s="15">
        <v>76</v>
      </c>
      <c r="B92" s="28" t="s">
        <v>257</v>
      </c>
      <c r="C92" s="217" t="s">
        <v>256</v>
      </c>
      <c r="D92" s="2"/>
      <c r="E92" s="188" t="s">
        <v>164</v>
      </c>
      <c r="F92" s="207"/>
      <c r="G92" s="207"/>
      <c r="H92" s="92"/>
      <c r="I92" s="231"/>
    </row>
    <row r="93" spans="1:9" ht="27.75" customHeight="1">
      <c r="A93" s="15">
        <v>77</v>
      </c>
      <c r="B93" s="28" t="s">
        <v>163</v>
      </c>
      <c r="C93" s="217" t="s">
        <v>258</v>
      </c>
      <c r="D93" s="2"/>
      <c r="E93" s="188" t="s">
        <v>1</v>
      </c>
      <c r="F93" s="207"/>
      <c r="G93" s="207"/>
      <c r="H93" s="92"/>
      <c r="I93" s="231"/>
    </row>
    <row r="94" spans="1:9" ht="27.75" customHeight="1">
      <c r="A94" s="15">
        <v>78</v>
      </c>
      <c r="B94" s="28" t="s">
        <v>163</v>
      </c>
      <c r="C94" s="217" t="s">
        <v>179</v>
      </c>
      <c r="D94" s="2"/>
      <c r="E94" s="188" t="s">
        <v>1</v>
      </c>
      <c r="F94" s="207"/>
      <c r="G94" s="207"/>
      <c r="H94" s="92"/>
      <c r="I94" s="231"/>
    </row>
    <row r="95" spans="1:9" ht="27.75" customHeight="1">
      <c r="A95" s="15">
        <v>79</v>
      </c>
      <c r="B95" s="28" t="s">
        <v>163</v>
      </c>
      <c r="C95" s="217" t="s">
        <v>259</v>
      </c>
      <c r="D95" s="2"/>
      <c r="E95" s="188" t="s">
        <v>1</v>
      </c>
      <c r="F95" s="207"/>
      <c r="G95" s="207"/>
      <c r="H95" s="92"/>
      <c r="I95" s="231"/>
    </row>
    <row r="96" spans="1:9" s="145" customFormat="1" ht="27.75" customHeight="1">
      <c r="A96" s="143">
        <v>80</v>
      </c>
      <c r="B96" s="28" t="s">
        <v>163</v>
      </c>
      <c r="C96" s="217" t="s">
        <v>260</v>
      </c>
      <c r="D96" s="144"/>
      <c r="E96" s="188" t="s">
        <v>1</v>
      </c>
      <c r="F96" s="207"/>
      <c r="G96" s="207"/>
      <c r="H96" s="92"/>
      <c r="I96" s="231"/>
    </row>
    <row r="97" spans="1:9" s="145" customFormat="1" ht="27.75" customHeight="1">
      <c r="A97" s="143">
        <v>81</v>
      </c>
      <c r="B97" s="28" t="s">
        <v>163</v>
      </c>
      <c r="C97" s="217" t="s">
        <v>261</v>
      </c>
      <c r="D97" s="144"/>
      <c r="E97" s="188" t="s">
        <v>1</v>
      </c>
      <c r="F97" s="207"/>
      <c r="G97" s="207"/>
      <c r="H97" s="92"/>
      <c r="I97" s="231"/>
    </row>
    <row r="98" spans="1:9" s="145" customFormat="1" ht="27.75" customHeight="1">
      <c r="A98" s="143">
        <v>82</v>
      </c>
      <c r="B98" s="28" t="s">
        <v>167</v>
      </c>
      <c r="C98" s="217" t="s">
        <v>180</v>
      </c>
      <c r="D98" s="144"/>
      <c r="E98" s="188" t="s">
        <v>1</v>
      </c>
      <c r="F98" s="207"/>
      <c r="G98" s="207"/>
      <c r="H98" s="92"/>
      <c r="I98" s="231"/>
    </row>
    <row r="99" spans="1:9" s="145" customFormat="1" ht="27.75" customHeight="1">
      <c r="A99" s="143">
        <v>83</v>
      </c>
      <c r="B99" s="28" t="s">
        <v>167</v>
      </c>
      <c r="C99" s="217" t="s">
        <v>179</v>
      </c>
      <c r="D99" s="146"/>
      <c r="E99" s="188" t="s">
        <v>1</v>
      </c>
      <c r="F99" s="207"/>
      <c r="G99" s="207"/>
      <c r="H99" s="92"/>
      <c r="I99" s="231"/>
    </row>
    <row r="100" spans="1:9" s="145" customFormat="1" ht="27.75" customHeight="1">
      <c r="A100" s="143">
        <v>84</v>
      </c>
      <c r="B100" s="28" t="s">
        <v>167</v>
      </c>
      <c r="C100" s="217" t="s">
        <v>181</v>
      </c>
      <c r="D100" s="144"/>
      <c r="E100" s="188" t="s">
        <v>1</v>
      </c>
      <c r="F100" s="207"/>
      <c r="G100" s="207"/>
      <c r="H100" s="92"/>
      <c r="I100" s="231"/>
    </row>
    <row r="101" spans="1:9" s="145" customFormat="1" ht="27.75" customHeight="1">
      <c r="A101" s="143">
        <v>85</v>
      </c>
      <c r="B101" s="28" t="s">
        <v>167</v>
      </c>
      <c r="C101" s="217" t="s">
        <v>260</v>
      </c>
      <c r="D101" s="144"/>
      <c r="E101" s="188" t="s">
        <v>1</v>
      </c>
      <c r="F101" s="207"/>
      <c r="G101" s="207"/>
      <c r="H101" s="92"/>
      <c r="I101" s="231"/>
    </row>
    <row r="102" spans="1:9" s="145" customFormat="1" ht="27.75" customHeight="1">
      <c r="A102" s="143">
        <v>86</v>
      </c>
      <c r="B102" s="28" t="s">
        <v>167</v>
      </c>
      <c r="C102" s="217" t="s">
        <v>261</v>
      </c>
      <c r="D102" s="144"/>
      <c r="E102" s="190" t="s">
        <v>1</v>
      </c>
      <c r="F102" s="290"/>
      <c r="G102" s="290"/>
      <c r="H102" s="92"/>
      <c r="I102" s="231"/>
    </row>
    <row r="103" spans="1:9" s="145" customFormat="1" ht="27.75" customHeight="1" thickBot="1">
      <c r="A103" s="147">
        <v>87</v>
      </c>
      <c r="B103" s="27" t="s">
        <v>262</v>
      </c>
      <c r="C103" s="218" t="s">
        <v>263</v>
      </c>
      <c r="D103" s="148"/>
      <c r="E103" s="236" t="s">
        <v>161</v>
      </c>
      <c r="F103" s="289"/>
      <c r="G103" s="289"/>
      <c r="H103" s="162"/>
      <c r="I103" s="233"/>
    </row>
    <row r="104" spans="2:7" ht="80.25" customHeight="1">
      <c r="B104" s="1"/>
      <c r="C104" s="211"/>
      <c r="G104" t="s">
        <v>78</v>
      </c>
    </row>
    <row r="105" spans="2:9" ht="30" customHeight="1">
      <c r="B105" s="1"/>
      <c r="C105" s="211"/>
      <c r="I105" s="34" t="s">
        <v>76</v>
      </c>
    </row>
    <row r="106" spans="2:9" ht="27.75" customHeight="1" thickBot="1">
      <c r="B106" s="13"/>
      <c r="C106" s="212"/>
      <c r="D106" s="13"/>
      <c r="E106" s="186"/>
      <c r="F106" s="13"/>
      <c r="I106" s="35" t="s">
        <v>77</v>
      </c>
    </row>
    <row r="107" spans="1:9" ht="27.75" customHeight="1" thickBot="1">
      <c r="A107" s="131"/>
      <c r="B107" s="132" t="s">
        <v>148</v>
      </c>
      <c r="C107" s="209" t="s">
        <v>149</v>
      </c>
      <c r="D107" s="39" t="s">
        <v>150</v>
      </c>
      <c r="E107" s="40" t="s">
        <v>151</v>
      </c>
      <c r="F107" s="40" t="s">
        <v>152</v>
      </c>
      <c r="G107" s="40" t="s">
        <v>153</v>
      </c>
      <c r="H107" s="40" t="s">
        <v>154</v>
      </c>
      <c r="I107" s="41" t="s">
        <v>155</v>
      </c>
    </row>
    <row r="108" spans="1:9" ht="27.75" customHeight="1">
      <c r="A108" s="14">
        <v>88</v>
      </c>
      <c r="B108" s="28" t="s">
        <v>264</v>
      </c>
      <c r="C108" s="217" t="s">
        <v>38</v>
      </c>
      <c r="D108" s="22"/>
      <c r="E108" s="188" t="s">
        <v>164</v>
      </c>
      <c r="F108" s="206"/>
      <c r="G108" s="206"/>
      <c r="H108" s="92"/>
      <c r="I108" s="261"/>
    </row>
    <row r="109" spans="1:9" ht="27.75" customHeight="1">
      <c r="A109" s="15">
        <v>89</v>
      </c>
      <c r="B109" s="28" t="s">
        <v>58</v>
      </c>
      <c r="C109" s="217" t="s">
        <v>265</v>
      </c>
      <c r="D109" s="2"/>
      <c r="E109" s="188" t="s">
        <v>161</v>
      </c>
      <c r="F109" s="206"/>
      <c r="G109" s="206"/>
      <c r="H109" s="92"/>
      <c r="I109" s="231"/>
    </row>
    <row r="110" spans="1:9" ht="27.75" customHeight="1">
      <c r="A110" s="15">
        <v>90</v>
      </c>
      <c r="B110" s="28" t="s">
        <v>171</v>
      </c>
      <c r="C110" s="217" t="s">
        <v>266</v>
      </c>
      <c r="D110" s="22"/>
      <c r="E110" s="188" t="s">
        <v>161</v>
      </c>
      <c r="F110" s="206"/>
      <c r="G110" s="206"/>
      <c r="H110" s="92"/>
      <c r="I110" s="231"/>
    </row>
    <row r="111" spans="1:9" ht="27.75" customHeight="1">
      <c r="A111" s="15">
        <v>91</v>
      </c>
      <c r="B111" s="28" t="s">
        <v>171</v>
      </c>
      <c r="C111" s="217" t="s">
        <v>267</v>
      </c>
      <c r="D111" s="2"/>
      <c r="E111" s="188" t="s">
        <v>161</v>
      </c>
      <c r="F111" s="206"/>
      <c r="G111" s="206"/>
      <c r="H111" s="92"/>
      <c r="I111" s="231"/>
    </row>
    <row r="112" spans="1:9" ht="27.75" customHeight="1">
      <c r="A112" s="15">
        <v>92</v>
      </c>
      <c r="B112" s="28" t="s">
        <v>171</v>
      </c>
      <c r="C112" s="217" t="s">
        <v>268</v>
      </c>
      <c r="D112" s="2"/>
      <c r="E112" s="188" t="s">
        <v>161</v>
      </c>
      <c r="F112" s="206"/>
      <c r="G112" s="206"/>
      <c r="H112" s="92"/>
      <c r="I112" s="231"/>
    </row>
    <row r="113" spans="1:9" ht="27.75" customHeight="1">
      <c r="A113" s="15">
        <v>93</v>
      </c>
      <c r="B113" s="28" t="s">
        <v>172</v>
      </c>
      <c r="C113" s="217" t="s">
        <v>269</v>
      </c>
      <c r="D113" s="22"/>
      <c r="E113" s="188" t="s">
        <v>161</v>
      </c>
      <c r="F113" s="206"/>
      <c r="G113" s="206"/>
      <c r="H113" s="92"/>
      <c r="I113" s="231"/>
    </row>
    <row r="114" spans="1:9" ht="27.75" customHeight="1">
      <c r="A114" s="15">
        <v>94</v>
      </c>
      <c r="B114" s="28" t="s">
        <v>172</v>
      </c>
      <c r="C114" s="217" t="s">
        <v>270</v>
      </c>
      <c r="D114" s="2"/>
      <c r="E114" s="188" t="s">
        <v>161</v>
      </c>
      <c r="F114" s="206"/>
      <c r="G114" s="206"/>
      <c r="H114" s="92"/>
      <c r="I114" s="231"/>
    </row>
    <row r="115" spans="1:9" ht="27.75" customHeight="1">
      <c r="A115" s="15">
        <v>95</v>
      </c>
      <c r="B115" s="28" t="s">
        <v>59</v>
      </c>
      <c r="C115" s="217" t="s">
        <v>265</v>
      </c>
      <c r="D115" s="2"/>
      <c r="E115" s="188" t="s">
        <v>164</v>
      </c>
      <c r="F115" s="206"/>
      <c r="G115" s="206"/>
      <c r="H115" s="92"/>
      <c r="I115" s="231"/>
    </row>
    <row r="116" spans="1:9" ht="27.75" customHeight="1">
      <c r="A116" s="15">
        <v>96</v>
      </c>
      <c r="B116" s="28" t="s">
        <v>60</v>
      </c>
      <c r="C116" s="217" t="s">
        <v>271</v>
      </c>
      <c r="D116" s="2"/>
      <c r="E116" s="188" t="s">
        <v>164</v>
      </c>
      <c r="F116" s="206"/>
      <c r="G116" s="206"/>
      <c r="H116" s="92"/>
      <c r="I116" s="231"/>
    </row>
    <row r="117" spans="1:9" ht="27.75" customHeight="1">
      <c r="A117" s="15">
        <v>97</v>
      </c>
      <c r="B117" s="28" t="s">
        <v>61</v>
      </c>
      <c r="C117" s="217" t="s">
        <v>272</v>
      </c>
      <c r="D117" s="2"/>
      <c r="E117" s="188" t="s">
        <v>164</v>
      </c>
      <c r="F117" s="206"/>
      <c r="G117" s="206"/>
      <c r="H117" s="92"/>
      <c r="I117" s="231"/>
    </row>
    <row r="118" spans="1:9" s="145" customFormat="1" ht="27.75" customHeight="1">
      <c r="A118" s="143">
        <v>98</v>
      </c>
      <c r="B118" s="28" t="s">
        <v>58</v>
      </c>
      <c r="C118" s="217" t="s">
        <v>273</v>
      </c>
      <c r="D118" s="144"/>
      <c r="E118" s="188" t="s">
        <v>161</v>
      </c>
      <c r="F118" s="206"/>
      <c r="G118" s="206"/>
      <c r="H118" s="92"/>
      <c r="I118" s="231"/>
    </row>
    <row r="119" spans="1:9" s="145" customFormat="1" ht="27.75" customHeight="1">
      <c r="A119" s="143">
        <v>99</v>
      </c>
      <c r="B119" s="28" t="s">
        <v>171</v>
      </c>
      <c r="C119" s="217" t="s">
        <v>274</v>
      </c>
      <c r="D119" s="144"/>
      <c r="E119" s="188" t="s">
        <v>161</v>
      </c>
      <c r="F119" s="206"/>
      <c r="G119" s="206"/>
      <c r="H119" s="92"/>
      <c r="I119" s="205"/>
    </row>
    <row r="120" spans="1:9" s="145" customFormat="1" ht="27.75" customHeight="1">
      <c r="A120" s="143">
        <v>100</v>
      </c>
      <c r="B120" s="28" t="s">
        <v>171</v>
      </c>
      <c r="C120" s="217" t="s">
        <v>275</v>
      </c>
      <c r="D120" s="144"/>
      <c r="E120" s="188" t="s">
        <v>161</v>
      </c>
      <c r="F120" s="206"/>
      <c r="G120" s="206"/>
      <c r="H120" s="92"/>
      <c r="I120" s="205"/>
    </row>
    <row r="121" spans="1:9" s="145" customFormat="1" ht="27.75" customHeight="1">
      <c r="A121" s="143">
        <v>101</v>
      </c>
      <c r="B121" s="28" t="s">
        <v>171</v>
      </c>
      <c r="C121" s="217" t="s">
        <v>276</v>
      </c>
      <c r="D121" s="146"/>
      <c r="E121" s="188" t="s">
        <v>161</v>
      </c>
      <c r="F121" s="206"/>
      <c r="G121" s="206"/>
      <c r="H121" s="92"/>
      <c r="I121" s="205"/>
    </row>
    <row r="122" spans="1:9" s="145" customFormat="1" ht="27.75" customHeight="1">
      <c r="A122" s="143">
        <v>102</v>
      </c>
      <c r="B122" s="28" t="s">
        <v>172</v>
      </c>
      <c r="C122" s="217" t="s">
        <v>277</v>
      </c>
      <c r="D122" s="144"/>
      <c r="E122" s="188" t="s">
        <v>161</v>
      </c>
      <c r="F122" s="206"/>
      <c r="G122" s="206"/>
      <c r="H122" s="92"/>
      <c r="I122" s="205"/>
    </row>
    <row r="123" spans="1:9" s="145" customFormat="1" ht="27.75" customHeight="1">
      <c r="A123" s="143">
        <v>103</v>
      </c>
      <c r="B123" s="28" t="s">
        <v>172</v>
      </c>
      <c r="C123" s="217" t="s">
        <v>278</v>
      </c>
      <c r="D123" s="144"/>
      <c r="E123" s="188" t="s">
        <v>161</v>
      </c>
      <c r="F123" s="206"/>
      <c r="G123" s="206"/>
      <c r="H123" s="92"/>
      <c r="I123" s="205"/>
    </row>
    <row r="124" spans="1:9" s="145" customFormat="1" ht="27.75" customHeight="1">
      <c r="A124" s="143">
        <v>104</v>
      </c>
      <c r="B124" s="28" t="s">
        <v>59</v>
      </c>
      <c r="C124" s="217" t="s">
        <v>273</v>
      </c>
      <c r="D124" s="144"/>
      <c r="E124" s="188" t="s">
        <v>164</v>
      </c>
      <c r="F124" s="206"/>
      <c r="G124" s="206"/>
      <c r="H124" s="92"/>
      <c r="I124" s="205"/>
    </row>
    <row r="125" spans="1:9" s="145" customFormat="1" ht="27.75" customHeight="1" thickBot="1">
      <c r="A125" s="237">
        <v>105</v>
      </c>
      <c r="B125" s="28" t="s">
        <v>60</v>
      </c>
      <c r="C125" s="217" t="s">
        <v>279</v>
      </c>
      <c r="D125" s="239"/>
      <c r="E125" s="188" t="s">
        <v>164</v>
      </c>
      <c r="F125" s="206"/>
      <c r="G125" s="206"/>
      <c r="H125" s="92"/>
      <c r="I125" s="205"/>
    </row>
    <row r="126" spans="1:9" s="145" customFormat="1" ht="27.75" customHeight="1" thickBot="1">
      <c r="A126" s="267"/>
      <c r="B126" s="156"/>
      <c r="C126" s="268"/>
      <c r="D126" s="267"/>
      <c r="E126" s="269"/>
      <c r="F126" s="270"/>
      <c r="G126" s="271"/>
      <c r="H126" s="272"/>
      <c r="I126" s="273"/>
    </row>
    <row r="127" spans="1:9" ht="27.75" customHeight="1" thickBot="1">
      <c r="A127" s="131"/>
      <c r="B127" s="132" t="s">
        <v>148</v>
      </c>
      <c r="C127" s="209" t="s">
        <v>149</v>
      </c>
      <c r="D127" s="39" t="s">
        <v>150</v>
      </c>
      <c r="E127" s="40" t="s">
        <v>151</v>
      </c>
      <c r="F127" s="40" t="s">
        <v>152</v>
      </c>
      <c r="G127" s="40" t="s">
        <v>153</v>
      </c>
      <c r="H127" s="40" t="s">
        <v>154</v>
      </c>
      <c r="I127" s="41" t="s">
        <v>155</v>
      </c>
    </row>
    <row r="128" spans="1:9" ht="27.75" customHeight="1">
      <c r="A128" s="14">
        <v>106</v>
      </c>
      <c r="B128" s="28" t="s">
        <v>61</v>
      </c>
      <c r="C128" s="217" t="s">
        <v>280</v>
      </c>
      <c r="D128" s="22"/>
      <c r="E128" s="188" t="s">
        <v>164</v>
      </c>
      <c r="F128" s="207"/>
      <c r="G128" s="207"/>
      <c r="H128" s="92"/>
      <c r="I128" s="261"/>
    </row>
    <row r="129" spans="1:9" ht="27.75" customHeight="1">
      <c r="A129" s="14">
        <v>107</v>
      </c>
      <c r="B129" s="28" t="s">
        <v>281</v>
      </c>
      <c r="C129" s="217">
        <v>0</v>
      </c>
      <c r="D129" s="2"/>
      <c r="E129" s="188" t="s">
        <v>164</v>
      </c>
      <c r="F129" s="207"/>
      <c r="G129" s="207"/>
      <c r="H129" s="92"/>
      <c r="I129" s="231"/>
    </row>
    <row r="130" spans="1:9" ht="27.75" customHeight="1">
      <c r="A130" s="14">
        <v>108</v>
      </c>
      <c r="B130" s="28" t="s">
        <v>173</v>
      </c>
      <c r="C130" s="217" t="s">
        <v>62</v>
      </c>
      <c r="D130" s="22"/>
      <c r="E130" s="188" t="s">
        <v>7</v>
      </c>
      <c r="F130" s="207"/>
      <c r="G130" s="207"/>
      <c r="H130" s="92"/>
      <c r="I130" s="231"/>
    </row>
    <row r="131" spans="1:9" ht="27.75" customHeight="1">
      <c r="A131" s="14">
        <v>109</v>
      </c>
      <c r="B131" s="28" t="s">
        <v>173</v>
      </c>
      <c r="C131" s="217" t="s">
        <v>63</v>
      </c>
      <c r="D131" s="2"/>
      <c r="E131" s="188" t="s">
        <v>7</v>
      </c>
      <c r="F131" s="207"/>
      <c r="G131" s="207"/>
      <c r="H131" s="92"/>
      <c r="I131" s="231"/>
    </row>
    <row r="132" spans="1:9" ht="27.75" customHeight="1">
      <c r="A132" s="14">
        <v>110</v>
      </c>
      <c r="B132" s="28" t="s">
        <v>173</v>
      </c>
      <c r="C132" s="217" t="s">
        <v>64</v>
      </c>
      <c r="D132" s="2"/>
      <c r="E132" s="188" t="s">
        <v>7</v>
      </c>
      <c r="F132" s="207"/>
      <c r="G132" s="207"/>
      <c r="H132" s="92"/>
      <c r="I132" s="231"/>
    </row>
    <row r="133" spans="1:9" ht="27.75" customHeight="1">
      <c r="A133" s="14">
        <v>111</v>
      </c>
      <c r="B133" s="28" t="s">
        <v>185</v>
      </c>
      <c r="C133" s="217" t="s">
        <v>282</v>
      </c>
      <c r="D133" s="22"/>
      <c r="E133" s="188" t="s">
        <v>283</v>
      </c>
      <c r="F133" s="207"/>
      <c r="G133" s="207"/>
      <c r="H133" s="92"/>
      <c r="I133" s="231"/>
    </row>
    <row r="134" spans="1:9" ht="27.75" customHeight="1">
      <c r="A134" s="14">
        <v>112</v>
      </c>
      <c r="B134" s="28" t="s">
        <v>284</v>
      </c>
      <c r="C134" s="217" t="s">
        <v>65</v>
      </c>
      <c r="D134" s="2"/>
      <c r="E134" s="188" t="s">
        <v>160</v>
      </c>
      <c r="F134" s="207"/>
      <c r="G134" s="207"/>
      <c r="H134" s="92"/>
      <c r="I134" s="231"/>
    </row>
    <row r="135" spans="1:9" ht="27.75" customHeight="1">
      <c r="A135" s="14">
        <v>113</v>
      </c>
      <c r="B135" s="28" t="s">
        <v>284</v>
      </c>
      <c r="C135" s="217" t="s">
        <v>285</v>
      </c>
      <c r="D135" s="2"/>
      <c r="E135" s="188" t="s">
        <v>160</v>
      </c>
      <c r="F135" s="207"/>
      <c r="G135" s="207"/>
      <c r="H135" s="92"/>
      <c r="I135" s="231"/>
    </row>
    <row r="136" spans="1:9" ht="27.75" customHeight="1">
      <c r="A136" s="14">
        <v>114</v>
      </c>
      <c r="B136" s="28" t="s">
        <v>286</v>
      </c>
      <c r="C136" s="217" t="s">
        <v>287</v>
      </c>
      <c r="D136" s="2"/>
      <c r="E136" s="188" t="s">
        <v>164</v>
      </c>
      <c r="F136" s="207"/>
      <c r="G136" s="207"/>
      <c r="H136" s="92"/>
      <c r="I136" s="231"/>
    </row>
    <row r="137" spans="1:9" ht="27.75" customHeight="1">
      <c r="A137" s="14">
        <v>115</v>
      </c>
      <c r="B137" s="28" t="s">
        <v>286</v>
      </c>
      <c r="C137" s="217" t="s">
        <v>288</v>
      </c>
      <c r="D137" s="2"/>
      <c r="E137" s="188" t="s">
        <v>164</v>
      </c>
      <c r="F137" s="207"/>
      <c r="G137" s="207"/>
      <c r="H137" s="92"/>
      <c r="I137" s="231"/>
    </row>
    <row r="138" spans="1:9" s="145" customFormat="1" ht="27.75" customHeight="1">
      <c r="A138" s="14">
        <v>116</v>
      </c>
      <c r="B138" s="28"/>
      <c r="C138" s="217"/>
      <c r="D138" s="144"/>
      <c r="E138" s="188"/>
      <c r="F138" s="221"/>
      <c r="G138" s="165"/>
      <c r="H138" s="92"/>
      <c r="I138" s="231"/>
    </row>
    <row r="139" spans="1:9" s="145" customFormat="1" ht="27.75" customHeight="1">
      <c r="A139" s="14">
        <v>117</v>
      </c>
      <c r="B139" s="28"/>
      <c r="C139" s="217"/>
      <c r="D139" s="144"/>
      <c r="E139" s="188"/>
      <c r="F139" s="221"/>
      <c r="G139" s="165"/>
      <c r="H139" s="92"/>
      <c r="I139" s="231"/>
    </row>
    <row r="140" spans="1:9" s="145" customFormat="1" ht="27.75" customHeight="1">
      <c r="A140" s="14">
        <v>118</v>
      </c>
      <c r="B140" s="28"/>
      <c r="C140" s="217"/>
      <c r="D140" s="144"/>
      <c r="E140" s="188"/>
      <c r="F140" s="221"/>
      <c r="G140" s="165"/>
      <c r="H140" s="92"/>
      <c r="I140" s="231"/>
    </row>
    <row r="141" spans="1:9" s="145" customFormat="1" ht="27.75" customHeight="1">
      <c r="A141" s="14">
        <v>119</v>
      </c>
      <c r="B141" s="28"/>
      <c r="C141" s="217"/>
      <c r="D141" s="146"/>
      <c r="E141" s="188"/>
      <c r="F141" s="221"/>
      <c r="G141" s="165"/>
      <c r="H141" s="92"/>
      <c r="I141" s="231"/>
    </row>
    <row r="142" spans="1:9" s="145" customFormat="1" ht="27.75" customHeight="1">
      <c r="A142" s="14">
        <v>120</v>
      </c>
      <c r="B142" s="28"/>
      <c r="C142" s="217"/>
      <c r="D142" s="144"/>
      <c r="E142" s="188"/>
      <c r="F142" s="221"/>
      <c r="G142" s="165"/>
      <c r="H142" s="92"/>
      <c r="I142" s="231"/>
    </row>
    <row r="143" spans="1:9" s="145" customFormat="1" ht="27.75" customHeight="1">
      <c r="A143" s="14">
        <v>121</v>
      </c>
      <c r="B143" s="28"/>
      <c r="C143" s="217"/>
      <c r="D143" s="144"/>
      <c r="E143" s="188"/>
      <c r="F143" s="221"/>
      <c r="G143" s="165"/>
      <c r="H143" s="92"/>
      <c r="I143" s="231"/>
    </row>
    <row r="144" spans="1:9" s="145" customFormat="1" ht="27.75" customHeight="1">
      <c r="A144" s="14">
        <v>122</v>
      </c>
      <c r="B144" s="28"/>
      <c r="C144" s="217"/>
      <c r="D144" s="144"/>
      <c r="E144" s="190"/>
      <c r="F144" s="221"/>
      <c r="G144" s="165"/>
      <c r="H144" s="92"/>
      <c r="I144" s="231"/>
    </row>
    <row r="145" spans="1:9" s="145" customFormat="1" ht="27.75" customHeight="1" thickBot="1">
      <c r="A145" s="14">
        <v>123</v>
      </c>
      <c r="B145" s="27"/>
      <c r="C145" s="218"/>
      <c r="D145" s="148"/>
      <c r="E145" s="236"/>
      <c r="F145" s="222"/>
      <c r="G145" s="243"/>
      <c r="H145" s="162"/>
      <c r="I145" s="233"/>
    </row>
    <row r="146" spans="2:7" ht="80.25" customHeight="1">
      <c r="B146" s="1"/>
      <c r="C146" s="211"/>
      <c r="G146" t="s">
        <v>19</v>
      </c>
    </row>
    <row r="147" spans="2:9" ht="30" customHeight="1">
      <c r="B147" s="1"/>
      <c r="C147" s="211"/>
      <c r="I147" s="34" t="s">
        <v>76</v>
      </c>
    </row>
    <row r="148" spans="2:9" ht="27.75" customHeight="1" thickBot="1">
      <c r="B148" s="13"/>
      <c r="C148" s="212"/>
      <c r="D148" s="13"/>
      <c r="E148" s="186"/>
      <c r="F148" s="13"/>
      <c r="I148" s="35" t="s">
        <v>77</v>
      </c>
    </row>
    <row r="149" spans="1:9" ht="27.75" customHeight="1" thickBot="1">
      <c r="A149" s="131"/>
      <c r="B149" s="132" t="s">
        <v>148</v>
      </c>
      <c r="C149" s="209" t="s">
        <v>149</v>
      </c>
      <c r="D149" s="39" t="s">
        <v>150</v>
      </c>
      <c r="E149" s="40" t="s">
        <v>151</v>
      </c>
      <c r="F149" s="40" t="s">
        <v>152</v>
      </c>
      <c r="G149" s="40" t="s">
        <v>153</v>
      </c>
      <c r="H149" s="40" t="s">
        <v>154</v>
      </c>
      <c r="I149" s="41" t="s">
        <v>155</v>
      </c>
    </row>
    <row r="150" spans="1:9" ht="27.75" customHeight="1">
      <c r="A150" s="14"/>
      <c r="B150" s="28"/>
      <c r="C150" s="217"/>
      <c r="D150" s="22"/>
      <c r="E150" s="188"/>
      <c r="F150" s="221"/>
      <c r="G150" s="165"/>
      <c r="H150" s="92"/>
      <c r="I150" s="261"/>
    </row>
    <row r="151" spans="1:9" ht="27.75" customHeight="1">
      <c r="A151" s="14"/>
      <c r="B151" s="28"/>
      <c r="C151" s="217"/>
      <c r="D151" s="2"/>
      <c r="E151" s="188"/>
      <c r="F151" s="221"/>
      <c r="G151" s="165"/>
      <c r="H151" s="92"/>
      <c r="I151" s="231"/>
    </row>
    <row r="152" spans="1:9" ht="27.75" customHeight="1">
      <c r="A152" s="14"/>
      <c r="B152" s="28"/>
      <c r="C152" s="217"/>
      <c r="D152" s="22"/>
      <c r="E152" s="188"/>
      <c r="F152" s="221"/>
      <c r="G152" s="165"/>
      <c r="H152" s="92"/>
      <c r="I152" s="231"/>
    </row>
    <row r="153" spans="1:9" ht="27.75" customHeight="1">
      <c r="A153" s="14"/>
      <c r="B153" s="28"/>
      <c r="C153" s="217"/>
      <c r="D153" s="2"/>
      <c r="E153" s="188"/>
      <c r="F153" s="221"/>
      <c r="G153" s="165"/>
      <c r="H153" s="92"/>
      <c r="I153" s="231"/>
    </row>
    <row r="154" spans="1:9" ht="27.75" customHeight="1">
      <c r="A154" s="14"/>
      <c r="B154" s="28"/>
      <c r="C154" s="217"/>
      <c r="D154" s="2"/>
      <c r="E154" s="188"/>
      <c r="F154" s="221"/>
      <c r="G154" s="165"/>
      <c r="H154" s="92"/>
      <c r="I154" s="231"/>
    </row>
    <row r="155" spans="1:9" ht="27.75" customHeight="1">
      <c r="A155" s="14"/>
      <c r="B155" s="28"/>
      <c r="C155" s="217"/>
      <c r="D155" s="22"/>
      <c r="E155" s="188"/>
      <c r="F155" s="221"/>
      <c r="G155" s="165"/>
      <c r="H155" s="92"/>
      <c r="I155" s="231"/>
    </row>
    <row r="156" spans="1:9" ht="27.75" customHeight="1">
      <c r="A156" s="14"/>
      <c r="B156" s="28"/>
      <c r="C156" s="217"/>
      <c r="D156" s="2"/>
      <c r="E156" s="188"/>
      <c r="F156" s="221"/>
      <c r="G156" s="165"/>
      <c r="H156" s="92"/>
      <c r="I156" s="231"/>
    </row>
    <row r="157" spans="1:9" ht="27.75" customHeight="1">
      <c r="A157" s="14"/>
      <c r="B157" s="28"/>
      <c r="C157" s="217"/>
      <c r="D157" s="2"/>
      <c r="E157" s="188"/>
      <c r="F157" s="221"/>
      <c r="G157" s="165"/>
      <c r="H157" s="92"/>
      <c r="I157" s="231"/>
    </row>
    <row r="158" spans="1:9" ht="27.75" customHeight="1">
      <c r="A158" s="14"/>
      <c r="B158" s="28"/>
      <c r="C158" s="217"/>
      <c r="D158" s="2"/>
      <c r="E158" s="188"/>
      <c r="F158" s="221"/>
      <c r="G158" s="165"/>
      <c r="H158" s="92"/>
      <c r="I158" s="231"/>
    </row>
    <row r="159" spans="1:9" ht="27.75" customHeight="1">
      <c r="A159" s="14"/>
      <c r="B159" s="28"/>
      <c r="C159" s="217"/>
      <c r="D159" s="2"/>
      <c r="E159" s="188"/>
      <c r="F159" s="221"/>
      <c r="G159" s="165"/>
      <c r="H159" s="92"/>
      <c r="I159" s="231"/>
    </row>
    <row r="160" spans="1:9" s="145" customFormat="1" ht="27.75" customHeight="1">
      <c r="A160" s="14"/>
      <c r="B160" s="28"/>
      <c r="C160" s="217"/>
      <c r="D160" s="144"/>
      <c r="E160" s="188"/>
      <c r="F160" s="221"/>
      <c r="G160" s="165"/>
      <c r="H160" s="92"/>
      <c r="I160" s="231"/>
    </row>
    <row r="161" spans="1:9" s="145" customFormat="1" ht="27.75" customHeight="1">
      <c r="A161" s="14"/>
      <c r="B161" s="28"/>
      <c r="C161" s="217"/>
      <c r="D161" s="144"/>
      <c r="E161" s="188"/>
      <c r="F161" s="221"/>
      <c r="G161" s="165"/>
      <c r="H161" s="92"/>
      <c r="I161" s="205"/>
    </row>
    <row r="162" spans="1:9" s="145" customFormat="1" ht="27.75" customHeight="1">
      <c r="A162" s="14"/>
      <c r="B162" s="28"/>
      <c r="C162" s="217"/>
      <c r="D162" s="144"/>
      <c r="E162" s="188"/>
      <c r="F162" s="221"/>
      <c r="G162" s="165"/>
      <c r="H162" s="92"/>
      <c r="I162" s="205"/>
    </row>
    <row r="163" spans="1:9" s="145" customFormat="1" ht="27.75" customHeight="1">
      <c r="A163" s="14"/>
      <c r="B163" s="28"/>
      <c r="C163" s="217"/>
      <c r="D163" s="146"/>
      <c r="E163" s="188"/>
      <c r="F163" s="204"/>
      <c r="G163" s="165"/>
      <c r="H163" s="92"/>
      <c r="I163" s="205"/>
    </row>
    <row r="164" spans="1:9" s="145" customFormat="1" ht="27.75" customHeight="1">
      <c r="A164" s="14"/>
      <c r="B164" s="28"/>
      <c r="C164" s="217"/>
      <c r="D164" s="144"/>
      <c r="E164" s="188"/>
      <c r="F164" s="204"/>
      <c r="G164" s="165"/>
      <c r="H164" s="92"/>
      <c r="I164" s="205"/>
    </row>
    <row r="165" spans="1:9" s="145" customFormat="1" ht="27.75" customHeight="1">
      <c r="A165" s="14"/>
      <c r="B165" s="28"/>
      <c r="C165" s="217"/>
      <c r="D165" s="144"/>
      <c r="E165" s="188"/>
      <c r="F165" s="204"/>
      <c r="G165" s="165"/>
      <c r="H165" s="92"/>
      <c r="I165" s="205"/>
    </row>
    <row r="166" spans="1:9" s="145" customFormat="1" ht="27.75" customHeight="1">
      <c r="A166" s="14"/>
      <c r="B166" s="28"/>
      <c r="C166" s="217"/>
      <c r="D166" s="144"/>
      <c r="E166" s="188"/>
      <c r="F166" s="204"/>
      <c r="G166" s="165"/>
      <c r="H166" s="92"/>
      <c r="I166" s="205"/>
    </row>
    <row r="167" spans="1:9" s="145" customFormat="1" ht="27.75" customHeight="1" thickBot="1">
      <c r="A167" s="14"/>
      <c r="B167" s="28"/>
      <c r="C167" s="238"/>
      <c r="D167" s="239"/>
      <c r="E167" s="190"/>
      <c r="F167" s="240"/>
      <c r="G167" s="241"/>
      <c r="H167" s="242"/>
      <c r="I167" s="266"/>
    </row>
    <row r="168" spans="1:9" s="145" customFormat="1" ht="27.75" customHeight="1" thickBot="1">
      <c r="A168" s="267"/>
      <c r="B168" s="156"/>
      <c r="C168" s="268"/>
      <c r="D168" s="267"/>
      <c r="E168" s="269"/>
      <c r="F168" s="270"/>
      <c r="G168" s="271"/>
      <c r="H168" s="272"/>
      <c r="I168" s="273"/>
    </row>
    <row r="169" spans="1:9" ht="27.75" customHeight="1" thickBot="1">
      <c r="A169" s="130"/>
      <c r="B169" s="132" t="s">
        <v>148</v>
      </c>
      <c r="C169" s="209" t="s">
        <v>149</v>
      </c>
      <c r="D169" s="39" t="s">
        <v>150</v>
      </c>
      <c r="E169" s="40" t="s">
        <v>151</v>
      </c>
      <c r="F169" s="40" t="s">
        <v>152</v>
      </c>
      <c r="G169" s="40" t="s">
        <v>153</v>
      </c>
      <c r="H169" s="40" t="s">
        <v>154</v>
      </c>
      <c r="I169" s="41" t="s">
        <v>155</v>
      </c>
    </row>
    <row r="170" spans="1:9" ht="27.75" customHeight="1">
      <c r="A170" s="47"/>
      <c r="B170" s="28" t="s">
        <v>177</v>
      </c>
      <c r="C170" s="215" t="s">
        <v>103</v>
      </c>
      <c r="D170" s="22"/>
      <c r="E170" s="158" t="s">
        <v>103</v>
      </c>
      <c r="F170" s="43" t="s">
        <v>103</v>
      </c>
      <c r="G170" s="88"/>
      <c r="H170" s="91"/>
      <c r="I170" s="261"/>
    </row>
    <row r="171" spans="1:9" ht="27.75" customHeight="1">
      <c r="A171" s="12"/>
      <c r="B171" s="25" t="s">
        <v>88</v>
      </c>
      <c r="C171" s="219"/>
      <c r="D171" s="2"/>
      <c r="E171" s="158"/>
      <c r="F171" s="44"/>
      <c r="G171" s="88"/>
      <c r="H171" s="91"/>
      <c r="I171" s="283"/>
    </row>
    <row r="172" spans="1:9" ht="27.75" customHeight="1">
      <c r="A172" s="15"/>
      <c r="B172" s="25" t="s">
        <v>89</v>
      </c>
      <c r="C172" s="219"/>
      <c r="D172" s="2"/>
      <c r="E172" s="158" t="s">
        <v>97</v>
      </c>
      <c r="F172" s="44">
        <v>1</v>
      </c>
      <c r="G172" s="88"/>
      <c r="H172" s="91"/>
      <c r="I172" s="274"/>
    </row>
    <row r="173" spans="1:9" ht="27.75" customHeight="1">
      <c r="A173" s="15"/>
      <c r="B173" s="25" t="s">
        <v>90</v>
      </c>
      <c r="C173" s="219"/>
      <c r="D173" s="2"/>
      <c r="E173" s="158" t="s">
        <v>97</v>
      </c>
      <c r="F173" s="44">
        <v>1</v>
      </c>
      <c r="G173" s="88"/>
      <c r="H173" s="91"/>
      <c r="I173" s="232"/>
    </row>
    <row r="174" spans="1:9" ht="27.75" customHeight="1">
      <c r="A174" s="15"/>
      <c r="B174" s="25" t="s">
        <v>91</v>
      </c>
      <c r="C174" s="219"/>
      <c r="D174" s="2"/>
      <c r="E174" s="158"/>
      <c r="F174" s="44"/>
      <c r="G174" s="88"/>
      <c r="H174" s="91"/>
      <c r="I174" s="231"/>
    </row>
    <row r="175" spans="1:9" ht="27.75" customHeight="1">
      <c r="A175" s="15"/>
      <c r="B175" s="25" t="s">
        <v>170</v>
      </c>
      <c r="C175" s="219"/>
      <c r="D175" s="2"/>
      <c r="E175" s="158"/>
      <c r="F175" s="44"/>
      <c r="G175" s="88"/>
      <c r="H175" s="91"/>
      <c r="I175" s="231"/>
    </row>
    <row r="176" spans="1:9" ht="27.75" customHeight="1">
      <c r="A176" s="15"/>
      <c r="B176" s="25" t="s">
        <v>92</v>
      </c>
      <c r="C176" s="219"/>
      <c r="D176" s="2"/>
      <c r="E176" s="158" t="s">
        <v>97</v>
      </c>
      <c r="F176" s="44">
        <v>1</v>
      </c>
      <c r="G176" s="88"/>
      <c r="H176" s="91"/>
      <c r="I176" s="232"/>
    </row>
    <row r="177" spans="1:9" ht="27.75" customHeight="1">
      <c r="A177" s="15"/>
      <c r="B177" s="25" t="s">
        <v>174</v>
      </c>
      <c r="C177" s="219"/>
      <c r="D177" s="2"/>
      <c r="E177" s="158"/>
      <c r="F177" s="44"/>
      <c r="G177" s="88"/>
      <c r="H177" s="91"/>
      <c r="I177" s="231"/>
    </row>
    <row r="178" spans="1:9" ht="27.75" customHeight="1">
      <c r="A178" s="15"/>
      <c r="B178" s="25" t="s">
        <v>93</v>
      </c>
      <c r="C178" s="219"/>
      <c r="D178" s="2"/>
      <c r="E178" s="158" t="s">
        <v>97</v>
      </c>
      <c r="F178" s="44">
        <v>1</v>
      </c>
      <c r="G178" s="88"/>
      <c r="H178" s="91"/>
      <c r="I178" s="232"/>
    </row>
    <row r="179" spans="1:9" ht="27.75" customHeight="1">
      <c r="A179" s="15"/>
      <c r="B179" s="25" t="s">
        <v>105</v>
      </c>
      <c r="C179" s="219"/>
      <c r="D179" s="2"/>
      <c r="E179" s="158" t="s">
        <v>97</v>
      </c>
      <c r="F179" s="44">
        <v>1</v>
      </c>
      <c r="G179" s="88"/>
      <c r="H179" s="91"/>
      <c r="I179" s="232"/>
    </row>
    <row r="180" spans="1:9" ht="27.75" customHeight="1">
      <c r="A180" s="15"/>
      <c r="B180" s="25" t="s">
        <v>175</v>
      </c>
      <c r="C180" s="219"/>
      <c r="D180" s="2"/>
      <c r="E180" s="158"/>
      <c r="F180" s="44"/>
      <c r="G180" s="88"/>
      <c r="H180" s="91"/>
      <c r="I180" s="231"/>
    </row>
    <row r="181" spans="1:9" ht="27.75" customHeight="1">
      <c r="A181" s="15"/>
      <c r="B181" s="25" t="s">
        <v>176</v>
      </c>
      <c r="C181" s="219"/>
      <c r="D181" s="2"/>
      <c r="E181" s="158"/>
      <c r="F181" s="44"/>
      <c r="G181" s="88"/>
      <c r="H181" s="91"/>
      <c r="I181" s="231"/>
    </row>
    <row r="182" spans="1:9" ht="27.75" customHeight="1">
      <c r="A182" s="15"/>
      <c r="B182" s="25" t="s">
        <v>94</v>
      </c>
      <c r="C182" s="219"/>
      <c r="D182" s="2"/>
      <c r="E182" s="158"/>
      <c r="F182" s="44"/>
      <c r="G182" s="88"/>
      <c r="H182" s="91"/>
      <c r="I182" s="231"/>
    </row>
    <row r="183" spans="1:9" ht="27.75" customHeight="1">
      <c r="A183" s="15"/>
      <c r="B183" s="25"/>
      <c r="C183" s="219"/>
      <c r="D183" s="2"/>
      <c r="E183" s="158"/>
      <c r="F183" s="44"/>
      <c r="G183" s="88"/>
      <c r="H183" s="91"/>
      <c r="I183" s="231"/>
    </row>
    <row r="184" spans="1:9" ht="27.75" customHeight="1">
      <c r="A184" s="15"/>
      <c r="B184" s="25"/>
      <c r="C184" s="219"/>
      <c r="D184" s="2"/>
      <c r="E184" s="158"/>
      <c r="F184" s="44"/>
      <c r="G184" s="88"/>
      <c r="H184" s="91"/>
      <c r="I184" s="231"/>
    </row>
    <row r="185" spans="1:9" ht="27.75" customHeight="1">
      <c r="A185" s="15"/>
      <c r="B185" s="25" t="s">
        <v>95</v>
      </c>
      <c r="C185" s="219"/>
      <c r="D185" s="2"/>
      <c r="E185" s="158"/>
      <c r="F185" s="44"/>
      <c r="G185" s="88"/>
      <c r="H185" s="284"/>
      <c r="I185" s="231"/>
    </row>
    <row r="186" spans="1:9" ht="27.75" customHeight="1">
      <c r="A186" s="15"/>
      <c r="B186" s="26"/>
      <c r="C186" s="219"/>
      <c r="D186" s="24"/>
      <c r="E186" s="190"/>
      <c r="F186" s="48"/>
      <c r="G186" s="88"/>
      <c r="H186" s="91"/>
      <c r="I186" s="231"/>
    </row>
    <row r="187" spans="1:9" ht="27.75" customHeight="1" thickBot="1">
      <c r="A187" s="46"/>
      <c r="B187" s="27"/>
      <c r="C187" s="220"/>
      <c r="D187" s="23"/>
      <c r="E187" s="189"/>
      <c r="F187" s="45"/>
      <c r="G187" s="161"/>
      <c r="H187" s="93"/>
      <c r="I187" s="233"/>
    </row>
    <row r="188" spans="2:9" ht="80.25" customHeight="1">
      <c r="B188" s="1"/>
      <c r="C188" s="211"/>
      <c r="I188" t="s">
        <v>78</v>
      </c>
    </row>
    <row r="189" spans="2:9" ht="30" customHeight="1">
      <c r="B189" s="1"/>
      <c r="C189" s="211"/>
      <c r="I189" s="34" t="s">
        <v>76</v>
      </c>
    </row>
    <row r="190" spans="2:9" ht="27.75" customHeight="1" thickBot="1">
      <c r="B190" s="13"/>
      <c r="C190" s="212"/>
      <c r="D190" s="13"/>
      <c r="E190" s="186"/>
      <c r="F190" s="13"/>
      <c r="I190" s="35" t="s">
        <v>77</v>
      </c>
    </row>
    <row r="191" spans="1:9" ht="27.75" customHeight="1" thickBot="1">
      <c r="A191" s="131"/>
      <c r="B191" s="132" t="s">
        <v>148</v>
      </c>
      <c r="C191" s="209" t="s">
        <v>149</v>
      </c>
      <c r="D191" s="39" t="s">
        <v>150</v>
      </c>
      <c r="E191" s="40" t="s">
        <v>151</v>
      </c>
      <c r="F191" s="40" t="s">
        <v>152</v>
      </c>
      <c r="G191" s="40" t="s">
        <v>153</v>
      </c>
      <c r="H191" s="40" t="s">
        <v>154</v>
      </c>
      <c r="I191" s="41" t="s">
        <v>155</v>
      </c>
    </row>
    <row r="192" spans="1:9" ht="27.75" customHeight="1">
      <c r="A192" s="14"/>
      <c r="B192" s="28"/>
      <c r="C192" s="215"/>
      <c r="D192" s="22"/>
      <c r="E192" s="188"/>
      <c r="F192" s="4"/>
      <c r="G192" s="4"/>
      <c r="H192" s="53"/>
      <c r="I192" s="8"/>
    </row>
    <row r="193" spans="1:9" ht="27.75" customHeight="1">
      <c r="A193" s="15"/>
      <c r="B193" s="25"/>
      <c r="C193" s="219"/>
      <c r="D193" s="2"/>
      <c r="E193" s="158"/>
      <c r="F193" s="3"/>
      <c r="G193" s="3"/>
      <c r="H193" s="44"/>
      <c r="I193" s="9"/>
    </row>
    <row r="194" spans="1:9" ht="27.75" customHeight="1">
      <c r="A194" s="15"/>
      <c r="B194" s="25"/>
      <c r="C194" s="219"/>
      <c r="D194" s="2"/>
      <c r="E194" s="158"/>
      <c r="F194" s="3"/>
      <c r="G194" s="3"/>
      <c r="H194" s="44"/>
      <c r="I194" s="9"/>
    </row>
    <row r="195" spans="1:9" ht="27.75" customHeight="1">
      <c r="A195" s="15"/>
      <c r="B195" s="25"/>
      <c r="C195" s="219"/>
      <c r="D195" s="2"/>
      <c r="E195" s="158"/>
      <c r="F195" s="3"/>
      <c r="G195" s="3"/>
      <c r="H195" s="44"/>
      <c r="I195" s="51"/>
    </row>
    <row r="196" spans="1:9" ht="27.75" customHeight="1">
      <c r="A196" s="15"/>
      <c r="B196" s="25"/>
      <c r="C196" s="219"/>
      <c r="D196" s="2"/>
      <c r="E196" s="158"/>
      <c r="F196" s="3"/>
      <c r="G196" s="3"/>
      <c r="H196" s="44"/>
      <c r="I196" s="9"/>
    </row>
    <row r="197" spans="1:9" ht="27.75" customHeight="1">
      <c r="A197" s="15"/>
      <c r="B197" s="25"/>
      <c r="C197" s="219"/>
      <c r="D197" s="2"/>
      <c r="E197" s="158"/>
      <c r="F197" s="3"/>
      <c r="G197" s="3"/>
      <c r="H197" s="44"/>
      <c r="I197" s="9"/>
    </row>
    <row r="198" spans="1:9" ht="27.75" customHeight="1">
      <c r="A198" s="15"/>
      <c r="B198" s="25"/>
      <c r="C198" s="219"/>
      <c r="D198" s="2"/>
      <c r="E198" s="158"/>
      <c r="F198" s="3"/>
      <c r="G198" s="3"/>
      <c r="H198" s="44"/>
      <c r="I198" s="50"/>
    </row>
    <row r="199" spans="1:9" ht="27.75" customHeight="1">
      <c r="A199" s="15"/>
      <c r="B199" s="25"/>
      <c r="C199" s="219"/>
      <c r="D199" s="2"/>
      <c r="E199" s="158"/>
      <c r="F199" s="3"/>
      <c r="G199" s="3"/>
      <c r="H199" s="44"/>
      <c r="I199" s="9"/>
    </row>
    <row r="200" spans="1:9" ht="27.75" customHeight="1">
      <c r="A200" s="15"/>
      <c r="B200" s="25"/>
      <c r="C200" s="219"/>
      <c r="D200" s="2"/>
      <c r="E200" s="158"/>
      <c r="F200" s="3"/>
      <c r="G200" s="3"/>
      <c r="H200" s="44"/>
      <c r="I200" s="50"/>
    </row>
    <row r="201" spans="1:9" ht="27.75" customHeight="1">
      <c r="A201" s="15"/>
      <c r="B201" s="25"/>
      <c r="C201" s="219"/>
      <c r="D201" s="2"/>
      <c r="E201" s="158"/>
      <c r="F201" s="3"/>
      <c r="G201" s="3"/>
      <c r="H201" s="44"/>
      <c r="I201" s="52"/>
    </row>
    <row r="202" spans="1:9" ht="27.75" customHeight="1">
      <c r="A202" s="15"/>
      <c r="B202" s="25"/>
      <c r="C202" s="219"/>
      <c r="D202" s="2"/>
      <c r="E202" s="158"/>
      <c r="F202" s="3"/>
      <c r="G202" s="3"/>
      <c r="H202" s="44"/>
      <c r="I202" s="9"/>
    </row>
    <row r="203" spans="1:9" ht="27.75" customHeight="1">
      <c r="A203" s="15"/>
      <c r="B203" s="25"/>
      <c r="C203" s="219"/>
      <c r="D203" s="2"/>
      <c r="E203" s="158"/>
      <c r="F203" s="3"/>
      <c r="G203" s="3"/>
      <c r="H203" s="44"/>
      <c r="I203" s="9"/>
    </row>
    <row r="204" spans="1:9" ht="27.75" customHeight="1">
      <c r="A204" s="15"/>
      <c r="B204" s="25"/>
      <c r="C204" s="219"/>
      <c r="D204" s="2"/>
      <c r="E204" s="158"/>
      <c r="F204" s="3"/>
      <c r="G204" s="3"/>
      <c r="H204" s="49"/>
      <c r="I204" s="9"/>
    </row>
    <row r="205" spans="1:9" ht="27.75" customHeight="1">
      <c r="A205" s="15"/>
      <c r="B205" s="25"/>
      <c r="C205" s="219"/>
      <c r="D205" s="2"/>
      <c r="E205" s="158"/>
      <c r="F205" s="3"/>
      <c r="G205" s="3"/>
      <c r="H205" s="44"/>
      <c r="I205" s="9"/>
    </row>
    <row r="206" spans="1:9" ht="27.75" customHeight="1">
      <c r="A206" s="54"/>
      <c r="B206" s="25"/>
      <c r="C206" s="219"/>
      <c r="D206" s="2"/>
      <c r="E206" s="158"/>
      <c r="F206" s="3"/>
      <c r="G206" s="3"/>
      <c r="H206" s="58"/>
      <c r="I206" s="9"/>
    </row>
    <row r="207" spans="1:9" ht="27.75" customHeight="1">
      <c r="A207" s="54"/>
      <c r="B207" s="25"/>
      <c r="C207" s="219"/>
      <c r="D207" s="2"/>
      <c r="E207" s="158"/>
      <c r="F207" s="3"/>
      <c r="G207" s="3"/>
      <c r="H207" s="44"/>
      <c r="I207" s="9"/>
    </row>
    <row r="208" spans="1:9" ht="27.75" customHeight="1">
      <c r="A208" s="54"/>
      <c r="B208" s="26"/>
      <c r="C208" s="219"/>
      <c r="D208" s="24"/>
      <c r="E208" s="190"/>
      <c r="F208" s="20"/>
      <c r="G208" s="20"/>
      <c r="H208" s="48"/>
      <c r="I208" s="9" t="s">
        <v>78</v>
      </c>
    </row>
    <row r="209" spans="1:9" ht="27.75" customHeight="1" thickBot="1">
      <c r="A209" s="46"/>
      <c r="B209" s="27"/>
      <c r="C209" s="216"/>
      <c r="D209" s="23"/>
      <c r="E209" s="189"/>
      <c r="F209" s="5"/>
      <c r="G209" s="5"/>
      <c r="H209" s="45"/>
      <c r="I209" s="21" t="s">
        <v>78</v>
      </c>
    </row>
  </sheetData>
  <sheetProtection/>
  <mergeCells count="2">
    <mergeCell ref="C2:H2"/>
    <mergeCell ref="B1:I1"/>
  </mergeCells>
  <conditionalFormatting sqref="B1:I1">
    <cfRule type="expression" priority="23" dxfId="18" stopIfTrue="1">
      <formula>$K$4&lt;&gt;2</formula>
    </cfRule>
  </conditionalFormatting>
  <conditionalFormatting sqref="G86:I103 G170:G187 I173:I179 G5:I19 G24:I41 G44:I61 G66:I83 I2 B2 G108:I125 G128:I145">
    <cfRule type="expression" priority="22" dxfId="18" stopIfTrue="1">
      <formula>$K$4&lt;3</formula>
    </cfRule>
  </conditionalFormatting>
  <conditionalFormatting sqref="I172">
    <cfRule type="expression" priority="4" dxfId="18" stopIfTrue="1">
      <formula>$K$4&lt;&gt;3</formula>
    </cfRule>
  </conditionalFormatting>
  <conditionalFormatting sqref="F150:F167 F138:F145">
    <cfRule type="expression" priority="3" dxfId="18" stopIfTrue="1">
      <formula>$K$4&lt;2</formula>
    </cfRule>
  </conditionalFormatting>
  <conditionalFormatting sqref="G150:H167 I150:I162 H128:I145 G138:G145 G170:I187">
    <cfRule type="expression" priority="2" dxfId="18" stopIfTrue="1">
      <formula>$K$4&lt;3</formula>
    </cfRule>
  </conditionalFormatting>
  <conditionalFormatting sqref="F5:F19 F24:F41 F44:F61 F66:F83 F86:F103 F108:F125 F128:F145 F150:F167">
    <cfRule type="expression" priority="1" dxfId="19" stopIfTrue="1">
      <formula>$K$4&lt;2</formula>
    </cfRule>
  </conditionalFormatting>
  <printOptions horizontalCentered="1"/>
  <pageMargins left="0.3937007874015748" right="0.3937007874015748" top="0.984251968503937" bottom="0.7874015748031497" header="0.5118110236220472" footer="0.5118110236220472"/>
  <pageSetup horizontalDpi="600" verticalDpi="600" orientation="portrait" paperSize="8" scale="95" r:id="rId1"/>
  <rowBreaks count="3" manualBreakCount="3">
    <brk id="42" max="255" man="1"/>
    <brk id="84" max="8" man="1"/>
    <brk id="168" max="8"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tabColor rgb="FF7030A0"/>
  </sheetPr>
  <dimension ref="A1:AE36"/>
  <sheetViews>
    <sheetView tabSelected="1" view="pageBreakPreview" zoomScaleNormal="75" zoomScaleSheetLayoutView="100" zoomScalePageLayoutView="0" workbookViewId="0" topLeftCell="A1">
      <selection activeCell="A20" sqref="A20"/>
    </sheetView>
  </sheetViews>
  <sheetFormatPr defaultColWidth="8.796875" defaultRowHeight="15" customHeight="1"/>
  <cols>
    <col min="1" max="1" width="12.59765625" style="127" customWidth="1"/>
    <col min="2" max="2" width="6.69921875" style="127" customWidth="1"/>
    <col min="3" max="3" width="18.59765625" style="249" customWidth="1"/>
    <col min="4" max="4" width="12.59765625" style="127" customWidth="1"/>
    <col min="5" max="5" width="6.59765625" style="129" customWidth="1"/>
    <col min="6" max="7" width="12.59765625" style="95" customWidth="1"/>
    <col min="8" max="8" width="14.59765625" style="95" customWidth="1"/>
    <col min="9" max="9" width="1.59765625" style="95" customWidth="1"/>
    <col min="10" max="10" width="8.59765625" style="96" customWidth="1"/>
    <col min="11" max="11" width="4.3984375" style="96" customWidth="1"/>
    <col min="12" max="12" width="8.3984375" style="96" customWidth="1"/>
    <col min="13" max="13" width="2.5" style="96" customWidth="1"/>
    <col min="14" max="14" width="6.19921875" style="96" customWidth="1"/>
    <col min="15" max="15" width="1.8984375" style="96" customWidth="1"/>
    <col min="16" max="16" width="4.69921875" style="96" customWidth="1"/>
    <col min="17" max="17" width="1.8984375" style="96" customWidth="1"/>
    <col min="18" max="18" width="5.19921875" style="96" customWidth="1"/>
    <col min="19" max="19" width="1.8984375" style="96" customWidth="1"/>
    <col min="20" max="20" width="3.09765625" style="96" customWidth="1"/>
    <col min="21" max="21" width="0.8984375" style="96" customWidth="1"/>
    <col min="22" max="22" width="10.59765625" style="127" bestFit="1" customWidth="1"/>
    <col min="23" max="23" width="8.8984375" style="129" customWidth="1"/>
    <col min="24" max="28" width="3.69921875" style="129" customWidth="1"/>
    <col min="29" max="29" width="6.5" style="127" customWidth="1"/>
    <col min="30" max="30" width="3.69921875" style="127" customWidth="1"/>
    <col min="31" max="16384" width="9" style="127" customWidth="1"/>
  </cols>
  <sheetData>
    <row r="1" spans="1:21" ht="15" customHeight="1">
      <c r="A1" s="94"/>
      <c r="B1" s="367">
        <v>206</v>
      </c>
      <c r="C1" s="367"/>
      <c r="D1" s="369" t="s">
        <v>290</v>
      </c>
      <c r="E1" s="369"/>
      <c r="F1" s="369"/>
      <c r="G1" s="369"/>
      <c r="H1" s="369"/>
      <c r="I1" s="371" t="s">
        <v>73</v>
      </c>
      <c r="J1" s="373">
        <v>10</v>
      </c>
      <c r="K1" s="381" t="s">
        <v>156</v>
      </c>
      <c r="L1" s="371" t="s">
        <v>157</v>
      </c>
      <c r="M1" s="371" t="s">
        <v>74</v>
      </c>
      <c r="N1" s="379" t="s">
        <v>158</v>
      </c>
      <c r="O1" s="379"/>
      <c r="P1" s="379"/>
      <c r="Q1" s="379"/>
      <c r="R1" s="379"/>
      <c r="S1" s="113"/>
      <c r="T1" s="113"/>
      <c r="U1" s="114"/>
    </row>
    <row r="2" spans="1:21" ht="15" customHeight="1">
      <c r="A2" s="244"/>
      <c r="B2" s="368"/>
      <c r="C2" s="368"/>
      <c r="D2" s="370"/>
      <c r="E2" s="370"/>
      <c r="F2" s="370"/>
      <c r="G2" s="370"/>
      <c r="H2" s="370"/>
      <c r="I2" s="372"/>
      <c r="J2" s="374"/>
      <c r="K2" s="382"/>
      <c r="L2" s="372"/>
      <c r="M2" s="372"/>
      <c r="N2" s="380"/>
      <c r="O2" s="380"/>
      <c r="P2" s="380"/>
      <c r="Q2" s="380"/>
      <c r="R2" s="380"/>
      <c r="S2" s="115"/>
      <c r="T2" s="115"/>
      <c r="U2" s="116"/>
    </row>
    <row r="3" spans="1:23" ht="15" customHeight="1">
      <c r="A3" s="353" t="s">
        <v>147</v>
      </c>
      <c r="B3" s="354"/>
      <c r="C3" s="354"/>
      <c r="F3" s="377" t="s">
        <v>68</v>
      </c>
      <c r="U3" s="117"/>
      <c r="W3" s="375">
        <f>'諸経費込み単価'!K4</f>
        <v>0</v>
      </c>
    </row>
    <row r="4" spans="1:23" ht="15" customHeight="1">
      <c r="A4" s="344"/>
      <c r="B4" s="355"/>
      <c r="C4" s="355"/>
      <c r="F4" s="378"/>
      <c r="H4" s="95" t="s">
        <v>289</v>
      </c>
      <c r="I4" s="97"/>
      <c r="J4" s="97"/>
      <c r="K4" s="95"/>
      <c r="L4" s="95"/>
      <c r="M4" s="95"/>
      <c r="N4" s="97"/>
      <c r="O4" s="97"/>
      <c r="P4" s="97"/>
      <c r="Q4" s="97"/>
      <c r="R4" s="97"/>
      <c r="S4" s="97"/>
      <c r="T4" s="97"/>
      <c r="U4" s="118"/>
      <c r="W4" s="376"/>
    </row>
    <row r="5" spans="1:21" ht="15" customHeight="1">
      <c r="A5" s="356" t="s">
        <v>138</v>
      </c>
      <c r="B5" s="357"/>
      <c r="C5" s="360" t="s">
        <v>139</v>
      </c>
      <c r="D5" s="348" t="s">
        <v>140</v>
      </c>
      <c r="E5" s="348" t="s">
        <v>141</v>
      </c>
      <c r="F5" s="350" t="s">
        <v>142</v>
      </c>
      <c r="G5" s="346" t="s">
        <v>143</v>
      </c>
      <c r="H5" s="346" t="s">
        <v>144</v>
      </c>
      <c r="I5" s="350" t="s">
        <v>145</v>
      </c>
      <c r="J5" s="362"/>
      <c r="K5" s="362"/>
      <c r="L5" s="362"/>
      <c r="M5" s="362"/>
      <c r="N5" s="362"/>
      <c r="O5" s="362"/>
      <c r="P5" s="362"/>
      <c r="Q5" s="362"/>
      <c r="R5" s="362"/>
      <c r="S5" s="362"/>
      <c r="T5" s="362"/>
      <c r="U5" s="363"/>
    </row>
    <row r="6" spans="1:21" ht="15" customHeight="1">
      <c r="A6" s="358"/>
      <c r="B6" s="359"/>
      <c r="C6" s="361"/>
      <c r="D6" s="349"/>
      <c r="E6" s="349"/>
      <c r="F6" s="351"/>
      <c r="G6" s="347"/>
      <c r="H6" s="347"/>
      <c r="I6" s="364"/>
      <c r="J6" s="365"/>
      <c r="K6" s="365"/>
      <c r="L6" s="365"/>
      <c r="M6" s="365"/>
      <c r="N6" s="365"/>
      <c r="O6" s="365"/>
      <c r="P6" s="365"/>
      <c r="Q6" s="365"/>
      <c r="R6" s="365"/>
      <c r="S6" s="365"/>
      <c r="T6" s="365"/>
      <c r="U6" s="366"/>
    </row>
    <row r="7" spans="1:21" ht="15" customHeight="1">
      <c r="A7" s="340"/>
      <c r="B7" s="341"/>
      <c r="C7" s="246"/>
      <c r="D7" s="228"/>
      <c r="E7" s="228"/>
      <c r="F7" s="280"/>
      <c r="G7" s="257"/>
      <c r="H7" s="257"/>
      <c r="I7" s="98"/>
      <c r="J7" s="142"/>
      <c r="K7" s="101"/>
      <c r="L7" s="141"/>
      <c r="M7" s="141"/>
      <c r="N7" s="141"/>
      <c r="O7" s="101"/>
      <c r="P7" s="101"/>
      <c r="Q7" s="101"/>
      <c r="R7" s="101"/>
      <c r="S7" s="101"/>
      <c r="T7" s="101"/>
      <c r="U7" s="102"/>
    </row>
    <row r="8" spans="1:21" ht="15" customHeight="1">
      <c r="A8" s="344" t="s">
        <v>133</v>
      </c>
      <c r="B8" s="345"/>
      <c r="C8" s="229"/>
      <c r="D8" s="228"/>
      <c r="E8" s="228" t="s">
        <v>134</v>
      </c>
      <c r="F8" s="281"/>
      <c r="G8" s="258"/>
      <c r="H8" s="258"/>
      <c r="I8" s="104"/>
      <c r="J8" s="140"/>
      <c r="K8" s="119"/>
      <c r="L8" s="120"/>
      <c r="M8" s="119"/>
      <c r="N8" s="120"/>
      <c r="O8" s="106"/>
      <c r="P8" s="106"/>
      <c r="Q8" s="106"/>
      <c r="R8" s="106"/>
      <c r="S8" s="106"/>
      <c r="T8" s="106"/>
      <c r="U8" s="107"/>
    </row>
    <row r="9" spans="1:21" ht="15" customHeight="1">
      <c r="A9" s="340"/>
      <c r="B9" s="341"/>
      <c r="C9" s="159"/>
      <c r="D9" s="252"/>
      <c r="E9" s="252"/>
      <c r="F9" s="280"/>
      <c r="G9" s="257"/>
      <c r="H9" s="257"/>
      <c r="I9" s="98"/>
      <c r="J9" s="100"/>
      <c r="K9" s="101"/>
      <c r="L9" s="101"/>
      <c r="M9" s="101"/>
      <c r="N9" s="101"/>
      <c r="O9" s="101"/>
      <c r="P9" s="101"/>
      <c r="Q9" s="101"/>
      <c r="R9" s="101"/>
      <c r="S9" s="101"/>
      <c r="T9" s="101"/>
      <c r="U9" s="102"/>
    </row>
    <row r="10" spans="1:21" ht="15" customHeight="1">
      <c r="A10" s="344" t="s">
        <v>165</v>
      </c>
      <c r="B10" s="345"/>
      <c r="C10" s="124"/>
      <c r="D10" s="124"/>
      <c r="E10" s="227" t="s">
        <v>134</v>
      </c>
      <c r="F10" s="281"/>
      <c r="G10" s="258"/>
      <c r="H10" s="258"/>
      <c r="I10" s="104"/>
      <c r="J10" s="108"/>
      <c r="K10" s="119"/>
      <c r="L10" s="121"/>
      <c r="M10" s="119"/>
      <c r="N10" s="120"/>
      <c r="O10" s="119"/>
      <c r="P10" s="352"/>
      <c r="Q10" s="352"/>
      <c r="R10" s="352"/>
      <c r="S10" s="106"/>
      <c r="T10" s="106"/>
      <c r="U10" s="107"/>
    </row>
    <row r="11" spans="1:21" ht="15" customHeight="1">
      <c r="A11" s="340"/>
      <c r="B11" s="341"/>
      <c r="C11" s="159"/>
      <c r="D11" s="123"/>
      <c r="E11" s="252"/>
      <c r="F11" s="280"/>
      <c r="G11" s="257"/>
      <c r="H11" s="257"/>
      <c r="I11" s="98"/>
      <c r="J11" s="100"/>
      <c r="K11" s="101"/>
      <c r="L11" s="101"/>
      <c r="M11" s="101"/>
      <c r="N11" s="101"/>
      <c r="O11" s="101"/>
      <c r="P11" s="101"/>
      <c r="Q11" s="101"/>
      <c r="R11" s="101"/>
      <c r="S11" s="101"/>
      <c r="T11" s="101"/>
      <c r="U11" s="102"/>
    </row>
    <row r="12" spans="1:21" ht="15" customHeight="1">
      <c r="A12" s="344" t="s">
        <v>135</v>
      </c>
      <c r="B12" s="345"/>
      <c r="C12" s="124"/>
      <c r="D12" s="182"/>
      <c r="E12" s="227" t="s">
        <v>134</v>
      </c>
      <c r="F12" s="281"/>
      <c r="G12" s="258"/>
      <c r="H12" s="258"/>
      <c r="I12" s="104"/>
      <c r="J12" s="108"/>
      <c r="K12" s="106"/>
      <c r="L12" s="106"/>
      <c r="M12" s="106"/>
      <c r="N12" s="106"/>
      <c r="O12" s="106"/>
      <c r="P12" s="106"/>
      <c r="Q12" s="106"/>
      <c r="R12" s="106"/>
      <c r="S12" s="106"/>
      <c r="T12" s="106"/>
      <c r="U12" s="107"/>
    </row>
    <row r="13" spans="1:21" ht="15" customHeight="1">
      <c r="A13" s="340"/>
      <c r="B13" s="341"/>
      <c r="C13" s="229"/>
      <c r="D13" s="248"/>
      <c r="E13" s="252"/>
      <c r="F13" s="280"/>
      <c r="G13" s="257"/>
      <c r="H13" s="257"/>
      <c r="I13" s="98"/>
      <c r="J13" s="100"/>
      <c r="K13" s="101"/>
      <c r="L13" s="101"/>
      <c r="M13" s="101"/>
      <c r="N13" s="101"/>
      <c r="O13" s="101"/>
      <c r="P13" s="101"/>
      <c r="Q13" s="101"/>
      <c r="R13" s="101"/>
      <c r="S13" s="101"/>
      <c r="T13" s="101"/>
      <c r="U13" s="102"/>
    </row>
    <row r="14" spans="1:22" ht="15" customHeight="1">
      <c r="A14" s="344" t="s">
        <v>182</v>
      </c>
      <c r="B14" s="345"/>
      <c r="C14" s="229" t="s">
        <v>291</v>
      </c>
      <c r="D14" s="248"/>
      <c r="E14" s="227" t="s">
        <v>136</v>
      </c>
      <c r="F14" s="281"/>
      <c r="G14" s="258"/>
      <c r="H14" s="258"/>
      <c r="I14" s="104"/>
      <c r="J14" s="108"/>
      <c r="K14" s="119"/>
      <c r="L14" s="122"/>
      <c r="M14" s="119"/>
      <c r="N14" s="120"/>
      <c r="O14" s="106"/>
      <c r="P14" s="106"/>
      <c r="Q14" s="106"/>
      <c r="R14" s="106"/>
      <c r="S14" s="106"/>
      <c r="T14" s="106"/>
      <c r="U14" s="107"/>
      <c r="V14" s="95"/>
    </row>
    <row r="15" spans="1:21" ht="15" customHeight="1">
      <c r="A15" s="250"/>
      <c r="B15" s="251"/>
      <c r="C15" s="125"/>
      <c r="D15" s="110"/>
      <c r="E15" s="252"/>
      <c r="F15" s="280"/>
      <c r="G15" s="257"/>
      <c r="H15" s="256"/>
      <c r="I15" s="98"/>
      <c r="J15" s="100"/>
      <c r="K15" s="101"/>
      <c r="L15" s="101"/>
      <c r="M15" s="101"/>
      <c r="N15" s="101"/>
      <c r="O15" s="101"/>
      <c r="P15" s="101"/>
      <c r="Q15" s="101"/>
      <c r="R15" s="101"/>
      <c r="S15" s="101"/>
      <c r="T15" s="101"/>
      <c r="U15" s="102"/>
    </row>
    <row r="16" spans="1:22" ht="15" customHeight="1">
      <c r="A16" s="253" t="s">
        <v>159</v>
      </c>
      <c r="B16" s="254"/>
      <c r="C16" s="109"/>
      <c r="D16" s="111"/>
      <c r="E16" s="227" t="s">
        <v>166</v>
      </c>
      <c r="F16" s="281"/>
      <c r="G16" s="258"/>
      <c r="H16" s="258"/>
      <c r="I16" s="104"/>
      <c r="J16" s="119"/>
      <c r="K16" s="119"/>
      <c r="L16" s="119"/>
      <c r="M16" s="119"/>
      <c r="N16" s="106"/>
      <c r="O16" s="106"/>
      <c r="P16" s="106"/>
      <c r="Q16" s="106"/>
      <c r="R16" s="106"/>
      <c r="S16" s="106"/>
      <c r="T16" s="106"/>
      <c r="U16" s="107"/>
      <c r="V16" s="247"/>
    </row>
    <row r="17" spans="1:21" ht="15" customHeight="1">
      <c r="A17" s="340"/>
      <c r="B17" s="341"/>
      <c r="C17" s="229"/>
      <c r="D17" s="110"/>
      <c r="E17" s="252"/>
      <c r="F17" s="280"/>
      <c r="G17" s="257"/>
      <c r="H17" s="257"/>
      <c r="I17" s="98"/>
      <c r="J17" s="100"/>
      <c r="K17" s="101"/>
      <c r="L17" s="101"/>
      <c r="M17" s="101"/>
      <c r="N17" s="101"/>
      <c r="O17" s="101"/>
      <c r="P17" s="101"/>
      <c r="Q17" s="101"/>
      <c r="R17" s="101"/>
      <c r="S17" s="101"/>
      <c r="T17" s="101"/>
      <c r="U17" s="102"/>
    </row>
    <row r="18" spans="1:22" ht="15" customHeight="1">
      <c r="A18" s="344" t="s">
        <v>178</v>
      </c>
      <c r="B18" s="345"/>
      <c r="C18" s="229" t="s">
        <v>186</v>
      </c>
      <c r="D18" s="111"/>
      <c r="E18" s="227" t="s">
        <v>137</v>
      </c>
      <c r="F18" s="291"/>
      <c r="G18" s="258"/>
      <c r="H18" s="258"/>
      <c r="I18" s="104"/>
      <c r="J18" s="108"/>
      <c r="K18" s="119"/>
      <c r="L18" s="122"/>
      <c r="M18" s="119"/>
      <c r="N18" s="120"/>
      <c r="O18" s="106"/>
      <c r="P18" s="106"/>
      <c r="Q18" s="106"/>
      <c r="R18" s="106"/>
      <c r="S18" s="106"/>
      <c r="T18" s="106"/>
      <c r="U18" s="107"/>
      <c r="V18" s="247"/>
    </row>
    <row r="19" spans="1:31" s="129" customFormat="1" ht="15" customHeight="1">
      <c r="A19" s="250"/>
      <c r="B19" s="251"/>
      <c r="C19" s="125"/>
      <c r="D19" s="110"/>
      <c r="E19" s="252"/>
      <c r="F19" s="255"/>
      <c r="G19" s="257"/>
      <c r="H19" s="256"/>
      <c r="I19" s="98"/>
      <c r="J19" s="100"/>
      <c r="K19" s="101"/>
      <c r="L19" s="101"/>
      <c r="M19" s="101"/>
      <c r="N19" s="101"/>
      <c r="O19" s="101"/>
      <c r="P19" s="101"/>
      <c r="Q19" s="101"/>
      <c r="R19" s="101"/>
      <c r="S19" s="101"/>
      <c r="T19" s="101"/>
      <c r="U19" s="102"/>
      <c r="V19" s="127"/>
      <c r="AC19" s="127"/>
      <c r="AD19" s="127"/>
      <c r="AE19" s="127"/>
    </row>
    <row r="20" spans="1:31" s="129" customFormat="1" ht="15" customHeight="1">
      <c r="A20" s="253" t="s">
        <v>183</v>
      </c>
      <c r="B20" s="254"/>
      <c r="C20" s="109" t="s">
        <v>292</v>
      </c>
      <c r="D20" s="111"/>
      <c r="E20" s="227" t="s">
        <v>184</v>
      </c>
      <c r="F20" s="259">
        <v>0.05</v>
      </c>
      <c r="G20" s="258" t="e">
        <f>#REF!</f>
        <v>#REF!</v>
      </c>
      <c r="H20" s="258" t="e">
        <f>INT(F20*G20)</f>
        <v>#REF!</v>
      </c>
      <c r="I20" s="104"/>
      <c r="J20" s="119"/>
      <c r="K20" s="119"/>
      <c r="L20" s="119"/>
      <c r="M20" s="119"/>
      <c r="N20" s="106"/>
      <c r="O20" s="106"/>
      <c r="P20" s="106"/>
      <c r="Q20" s="106"/>
      <c r="R20" s="106"/>
      <c r="S20" s="106"/>
      <c r="T20" s="106"/>
      <c r="U20" s="107"/>
      <c r="V20" s="247"/>
      <c r="AC20" s="127"/>
      <c r="AD20" s="127"/>
      <c r="AE20" s="127"/>
    </row>
    <row r="21" spans="1:21" ht="15" customHeight="1">
      <c r="A21" s="340"/>
      <c r="B21" s="341"/>
      <c r="C21" s="125"/>
      <c r="D21" s="123"/>
      <c r="E21" s="252"/>
      <c r="F21" s="255"/>
      <c r="G21" s="256"/>
      <c r="H21" s="257"/>
      <c r="I21" s="98"/>
      <c r="J21" s="100"/>
      <c r="K21" s="101"/>
      <c r="L21" s="101"/>
      <c r="M21" s="101"/>
      <c r="N21" s="101"/>
      <c r="O21" s="101"/>
      <c r="P21" s="101"/>
      <c r="Q21" s="101"/>
      <c r="R21" s="101"/>
      <c r="S21" s="101"/>
      <c r="T21" s="101"/>
      <c r="U21" s="102"/>
    </row>
    <row r="22" spans="1:21" ht="15" customHeight="1">
      <c r="A22" s="344"/>
      <c r="B22" s="345"/>
      <c r="C22" s="109"/>
      <c r="D22" s="182"/>
      <c r="E22" s="227"/>
      <c r="F22" s="259"/>
      <c r="G22" s="258"/>
      <c r="H22" s="260" t="e">
        <f>H20</f>
        <v>#REF!</v>
      </c>
      <c r="I22" s="104"/>
      <c r="J22" s="108"/>
      <c r="K22" s="106"/>
      <c r="L22" s="106"/>
      <c r="M22" s="106"/>
      <c r="N22" s="106"/>
      <c r="O22" s="106"/>
      <c r="P22" s="106"/>
      <c r="Q22" s="106"/>
      <c r="R22" s="106"/>
      <c r="S22" s="106"/>
      <c r="T22" s="106"/>
      <c r="U22" s="107"/>
    </row>
    <row r="23" spans="1:21" ht="15" customHeight="1">
      <c r="A23" s="340"/>
      <c r="B23" s="341"/>
      <c r="C23" s="125"/>
      <c r="D23" s="112"/>
      <c r="E23" s="252"/>
      <c r="F23" s="255"/>
      <c r="G23" s="256"/>
      <c r="H23" s="257"/>
      <c r="I23" s="98"/>
      <c r="J23" s="100"/>
      <c r="K23" s="101"/>
      <c r="L23" s="101"/>
      <c r="M23" s="101"/>
      <c r="N23" s="101"/>
      <c r="O23" s="101"/>
      <c r="P23" s="101"/>
      <c r="Q23" s="101"/>
      <c r="R23" s="101"/>
      <c r="S23" s="101"/>
      <c r="T23" s="101"/>
      <c r="U23" s="102"/>
    </row>
    <row r="24" spans="1:21" ht="15" customHeight="1">
      <c r="A24" s="334"/>
      <c r="B24" s="335"/>
      <c r="C24" s="109"/>
      <c r="D24" s="109"/>
      <c r="E24" s="227"/>
      <c r="F24" s="259"/>
      <c r="G24" s="258"/>
      <c r="H24" s="258"/>
      <c r="I24" s="104"/>
      <c r="J24" s="108"/>
      <c r="K24" s="106"/>
      <c r="L24" s="106"/>
      <c r="M24" s="106"/>
      <c r="N24" s="106"/>
      <c r="O24" s="106"/>
      <c r="P24" s="106"/>
      <c r="Q24" s="106"/>
      <c r="R24" s="106"/>
      <c r="S24" s="106"/>
      <c r="T24" s="106"/>
      <c r="U24" s="107"/>
    </row>
    <row r="25" spans="1:21" ht="15" customHeight="1">
      <c r="A25" s="340"/>
      <c r="B25" s="341"/>
      <c r="C25" s="125"/>
      <c r="D25" s="112"/>
      <c r="E25" s="252"/>
      <c r="F25" s="255"/>
      <c r="G25" s="256"/>
      <c r="H25" s="257"/>
      <c r="I25" s="98"/>
      <c r="J25" s="100"/>
      <c r="K25" s="101"/>
      <c r="L25" s="101"/>
      <c r="M25" s="101"/>
      <c r="N25" s="101"/>
      <c r="O25" s="101"/>
      <c r="P25" s="101"/>
      <c r="Q25" s="101"/>
      <c r="R25" s="101"/>
      <c r="S25" s="101"/>
      <c r="T25" s="101"/>
      <c r="U25" s="102"/>
    </row>
    <row r="26" spans="1:21" ht="15" customHeight="1">
      <c r="A26" s="334"/>
      <c r="B26" s="335"/>
      <c r="C26" s="109"/>
      <c r="D26" s="109"/>
      <c r="E26" s="227"/>
      <c r="F26" s="259"/>
      <c r="G26" s="258"/>
      <c r="H26" s="258"/>
      <c r="I26" s="104"/>
      <c r="J26" s="108"/>
      <c r="K26" s="106"/>
      <c r="L26" s="106"/>
      <c r="M26" s="106"/>
      <c r="N26" s="106"/>
      <c r="O26" s="106"/>
      <c r="P26" s="106"/>
      <c r="Q26" s="106"/>
      <c r="R26" s="106"/>
      <c r="S26" s="106"/>
      <c r="T26" s="106"/>
      <c r="U26" s="107"/>
    </row>
    <row r="27" spans="1:21" ht="15" customHeight="1">
      <c r="A27" s="340"/>
      <c r="B27" s="341"/>
      <c r="C27" s="125"/>
      <c r="D27" s="123"/>
      <c r="E27" s="252"/>
      <c r="F27" s="255"/>
      <c r="G27" s="256"/>
      <c r="H27" s="257"/>
      <c r="I27" s="98"/>
      <c r="J27" s="100"/>
      <c r="K27" s="101"/>
      <c r="L27" s="101"/>
      <c r="M27" s="101"/>
      <c r="N27" s="101"/>
      <c r="O27" s="101"/>
      <c r="P27" s="101"/>
      <c r="Q27" s="101"/>
      <c r="R27" s="101"/>
      <c r="S27" s="101"/>
      <c r="T27" s="101"/>
      <c r="U27" s="102"/>
    </row>
    <row r="28" spans="1:21" ht="15" customHeight="1">
      <c r="A28" s="334"/>
      <c r="B28" s="335"/>
      <c r="C28" s="109"/>
      <c r="D28" s="182"/>
      <c r="E28" s="227"/>
      <c r="F28" s="259"/>
      <c r="G28" s="258"/>
      <c r="H28" s="258"/>
      <c r="I28" s="104"/>
      <c r="J28" s="108"/>
      <c r="K28" s="106"/>
      <c r="L28" s="106"/>
      <c r="M28" s="106"/>
      <c r="N28" s="106"/>
      <c r="O28" s="106"/>
      <c r="P28" s="106"/>
      <c r="Q28" s="106"/>
      <c r="R28" s="106"/>
      <c r="S28" s="106"/>
      <c r="T28" s="106"/>
      <c r="U28" s="107"/>
    </row>
    <row r="29" spans="1:21" ht="15" customHeight="1">
      <c r="A29" s="340"/>
      <c r="B29" s="341"/>
      <c r="C29" s="125"/>
      <c r="D29" s="110"/>
      <c r="E29" s="252"/>
      <c r="F29" s="255"/>
      <c r="G29" s="256"/>
      <c r="H29" s="257"/>
      <c r="I29" s="98"/>
      <c r="J29" s="100"/>
      <c r="K29" s="101"/>
      <c r="L29" s="101"/>
      <c r="M29" s="101"/>
      <c r="N29" s="101"/>
      <c r="O29" s="101"/>
      <c r="P29" s="101"/>
      <c r="Q29" s="101"/>
      <c r="R29" s="101"/>
      <c r="S29" s="101"/>
      <c r="T29" s="101"/>
      <c r="U29" s="102"/>
    </row>
    <row r="30" spans="1:21" ht="15" customHeight="1">
      <c r="A30" s="342" t="s">
        <v>146</v>
      </c>
      <c r="B30" s="343"/>
      <c r="C30" s="296"/>
      <c r="D30" s="297"/>
      <c r="E30" s="227"/>
      <c r="F30" s="259"/>
      <c r="G30" s="258"/>
      <c r="H30" s="258" t="e">
        <f>SUM(H7:H20)</f>
        <v>#REF!</v>
      </c>
      <c r="I30" s="104"/>
      <c r="J30" s="105"/>
      <c r="K30" s="106"/>
      <c r="L30" s="106"/>
      <c r="M30" s="106"/>
      <c r="N30" s="106"/>
      <c r="O30" s="106"/>
      <c r="P30" s="106"/>
      <c r="Q30" s="106"/>
      <c r="R30" s="106"/>
      <c r="S30" s="106"/>
      <c r="T30" s="106"/>
      <c r="U30" s="107"/>
    </row>
    <row r="31" spans="1:21" ht="15" customHeight="1">
      <c r="A31" s="340"/>
      <c r="B31" s="341"/>
      <c r="C31" s="298"/>
      <c r="D31" s="299"/>
      <c r="E31" s="252"/>
      <c r="F31" s="255"/>
      <c r="G31" s="256"/>
      <c r="H31" s="257"/>
      <c r="I31" s="98"/>
      <c r="J31" s="100"/>
      <c r="K31" s="101"/>
      <c r="L31" s="101"/>
      <c r="M31" s="101"/>
      <c r="N31" s="101"/>
      <c r="O31" s="101"/>
      <c r="P31" s="101"/>
      <c r="Q31" s="101"/>
      <c r="R31" s="101"/>
      <c r="S31" s="101"/>
      <c r="T31" s="101"/>
      <c r="U31" s="102"/>
    </row>
    <row r="32" spans="1:21" ht="15" customHeight="1">
      <c r="A32" s="334"/>
      <c r="B32" s="335"/>
      <c r="C32" s="296"/>
      <c r="D32" s="297"/>
      <c r="E32" s="227"/>
      <c r="F32" s="259"/>
      <c r="G32" s="258"/>
      <c r="H32" s="260" t="e">
        <f>H20</f>
        <v>#REF!</v>
      </c>
      <c r="I32" s="104"/>
      <c r="J32" s="105"/>
      <c r="K32" s="106"/>
      <c r="L32" s="106"/>
      <c r="M32" s="106"/>
      <c r="N32" s="106"/>
      <c r="O32" s="106"/>
      <c r="P32" s="106"/>
      <c r="Q32" s="106"/>
      <c r="R32" s="106"/>
      <c r="S32" s="106"/>
      <c r="T32" s="106"/>
      <c r="U32" s="107"/>
    </row>
    <row r="33" spans="1:21" ht="15" customHeight="1">
      <c r="A33" s="336" t="str">
        <f>"1"&amp;K1&amp;"当たり"</f>
        <v>1本当たり</v>
      </c>
      <c r="B33" s="337"/>
      <c r="C33" s="298"/>
      <c r="D33" s="299"/>
      <c r="E33" s="252"/>
      <c r="F33" s="255"/>
      <c r="G33" s="256"/>
      <c r="H33" s="257"/>
      <c r="I33" s="98"/>
      <c r="J33" s="100"/>
      <c r="K33" s="101"/>
      <c r="L33" s="101"/>
      <c r="M33" s="101"/>
      <c r="N33" s="101"/>
      <c r="O33" s="101"/>
      <c r="P33" s="101"/>
      <c r="Q33" s="101"/>
      <c r="R33" s="101"/>
      <c r="S33" s="101"/>
      <c r="T33" s="101"/>
      <c r="U33" s="102"/>
    </row>
    <row r="34" spans="1:21" ht="15" customHeight="1">
      <c r="A34" s="338"/>
      <c r="B34" s="339"/>
      <c r="C34" s="296"/>
      <c r="D34" s="297"/>
      <c r="E34" s="227"/>
      <c r="F34" s="259"/>
      <c r="G34" s="258"/>
      <c r="H34" s="258" t="e">
        <f>INT(H30/J1)</f>
        <v>#REF!</v>
      </c>
      <c r="I34" s="104"/>
      <c r="J34" s="105"/>
      <c r="K34" s="106"/>
      <c r="L34" s="106"/>
      <c r="M34" s="106"/>
      <c r="N34" s="106"/>
      <c r="O34" s="106"/>
      <c r="P34" s="106"/>
      <c r="Q34" s="106"/>
      <c r="R34" s="106"/>
      <c r="S34" s="106"/>
      <c r="T34" s="106"/>
      <c r="U34" s="107"/>
    </row>
    <row r="35" spans="1:21" ht="15" customHeight="1">
      <c r="A35" s="250"/>
      <c r="B35" s="251"/>
      <c r="C35" s="298"/>
      <c r="D35" s="299"/>
      <c r="E35" s="252"/>
      <c r="F35" s="98"/>
      <c r="G35" s="99"/>
      <c r="H35" s="257"/>
      <c r="I35" s="98"/>
      <c r="J35" s="100"/>
      <c r="K35" s="101"/>
      <c r="L35" s="101"/>
      <c r="M35" s="101"/>
      <c r="N35" s="101"/>
      <c r="O35" s="101"/>
      <c r="P35" s="101"/>
      <c r="Q35" s="101"/>
      <c r="R35" s="101"/>
      <c r="S35" s="101"/>
      <c r="T35" s="101"/>
      <c r="U35" s="102"/>
    </row>
    <row r="36" spans="1:21" ht="15" customHeight="1">
      <c r="A36" s="244"/>
      <c r="B36" s="245"/>
      <c r="C36" s="296"/>
      <c r="D36" s="300"/>
      <c r="E36" s="227"/>
      <c r="F36" s="103"/>
      <c r="G36" s="126"/>
      <c r="H36" s="260" t="e">
        <f>INT(H32/J1)</f>
        <v>#REF!</v>
      </c>
      <c r="I36" s="104"/>
      <c r="J36" s="105"/>
      <c r="K36" s="106"/>
      <c r="L36" s="106"/>
      <c r="M36" s="106"/>
      <c r="N36" s="106"/>
      <c r="O36" s="106"/>
      <c r="P36" s="106"/>
      <c r="Q36" s="106"/>
      <c r="R36" s="106"/>
      <c r="S36" s="106"/>
      <c r="T36" s="106"/>
      <c r="U36" s="107"/>
    </row>
  </sheetData>
  <sheetProtection/>
  <mergeCells count="43">
    <mergeCell ref="B1:C2"/>
    <mergeCell ref="D1:H2"/>
    <mergeCell ref="I1:I2"/>
    <mergeCell ref="J1:J2"/>
    <mergeCell ref="W3:W4"/>
    <mergeCell ref="F3:F4"/>
    <mergeCell ref="M1:M2"/>
    <mergeCell ref="N1:R2"/>
    <mergeCell ref="K1:K2"/>
    <mergeCell ref="L1:L2"/>
    <mergeCell ref="A9:B9"/>
    <mergeCell ref="P10:R10"/>
    <mergeCell ref="A3:C4"/>
    <mergeCell ref="A5:B6"/>
    <mergeCell ref="C5:C6"/>
    <mergeCell ref="G5:G6"/>
    <mergeCell ref="I5:U6"/>
    <mergeCell ref="A25:B25"/>
    <mergeCell ref="A11:B11"/>
    <mergeCell ref="A18:B18"/>
    <mergeCell ref="H5:H6"/>
    <mergeCell ref="A7:B7"/>
    <mergeCell ref="D5:D6"/>
    <mergeCell ref="E5:E6"/>
    <mergeCell ref="F5:F6"/>
    <mergeCell ref="A8:B8"/>
    <mergeCell ref="A23:B23"/>
    <mergeCell ref="A24:B24"/>
    <mergeCell ref="A10:B10"/>
    <mergeCell ref="A14:B14"/>
    <mergeCell ref="A17:B17"/>
    <mergeCell ref="A21:B21"/>
    <mergeCell ref="A22:B22"/>
    <mergeCell ref="A12:B12"/>
    <mergeCell ref="A13:B13"/>
    <mergeCell ref="A26:B26"/>
    <mergeCell ref="A33:B34"/>
    <mergeCell ref="A27:B27"/>
    <mergeCell ref="A28:B28"/>
    <mergeCell ref="A29:B29"/>
    <mergeCell ref="A30:B30"/>
    <mergeCell ref="A32:B32"/>
    <mergeCell ref="A31:B31"/>
  </mergeCells>
  <conditionalFormatting sqref="H18 H16 H10:H14 H20 H8 H22 H24 H26 H28:H30 H36 H32:H34">
    <cfRule type="expression" priority="3" dxfId="18">
      <formula>$W$3&lt;3</formula>
    </cfRule>
  </conditionalFormatting>
  <conditionalFormatting sqref="F8:G8 F10:G10 F12:G12 F14:G14 F16:G16 F18:G18">
    <cfRule type="expression" priority="2" dxfId="18">
      <formula>$W$3&lt;3</formula>
    </cfRule>
  </conditionalFormatting>
  <conditionalFormatting sqref="G20">
    <cfRule type="expression" priority="1" dxfId="18">
      <formula>$W$3&lt;3</formula>
    </cfRule>
  </conditionalFormatting>
  <printOptions/>
  <pageMargins left="0.3937007874015748" right="0.31496062992125984" top="0.68" bottom="0.7480314960629921"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薮本 健</dc:creator>
  <cp:keywords/>
  <dc:description/>
  <cp:lastModifiedBy>honbukeiei-010</cp:lastModifiedBy>
  <cp:lastPrinted>2014-01-20T02:14:00Z</cp:lastPrinted>
  <dcterms:created xsi:type="dcterms:W3CDTF">2010-10-20T00:11:11Z</dcterms:created>
  <dcterms:modified xsi:type="dcterms:W3CDTF">2014-02-15T12:13:57Z</dcterms:modified>
  <cp:category/>
  <cp:version/>
  <cp:contentType/>
  <cp:contentStatus/>
</cp:coreProperties>
</file>