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4" yWindow="3684" windowWidth="15420" windowHeight="3720" activeTab="6"/>
  </bookViews>
  <sheets>
    <sheet name="支払方法等" sheetId="1" r:id="rId1"/>
    <sheet name="鏡" sheetId="2" r:id="rId2"/>
    <sheet name="甲" sheetId="3" r:id="rId3"/>
    <sheet name="乙" sheetId="4" r:id="rId4"/>
    <sheet name="内訳書" sheetId="5" r:id="rId5"/>
    <sheet name="明細" sheetId="6" r:id="rId6"/>
    <sheet name="数量表" sheetId="7" r:id="rId7"/>
    <sheet name="工程表" sheetId="8" r:id="rId8"/>
  </sheets>
  <externalReferences>
    <externalReference r:id="rId11"/>
  </externalReferences>
  <definedNames>
    <definedName name="_xlnm.Print_Area" localSheetId="3">'乙'!$A$1:$I$33</definedName>
    <definedName name="_xlnm.Print_Area" localSheetId="1">'鏡'!$A$1:$T$25</definedName>
    <definedName name="_xlnm.Print_Area" localSheetId="7">'工程表'!$A$1:$AO$26</definedName>
    <definedName name="_xlnm.Print_Area" localSheetId="2">'甲'!$A$1:$I$32</definedName>
    <definedName name="_xlnm.Print_Area" localSheetId="6">'数量表'!$A$1:$O$35</definedName>
    <definedName name="_xlnm.Print_Area" localSheetId="4">'内訳書'!$A$1:$K$66</definedName>
    <definedName name="_xlnm.Print_Area" localSheetId="5">'明細'!$A$1:$K$130</definedName>
    <definedName name="Z_C32C26D1_7F57_4977_829C_C8CEB4E7A862_.wvu.PrintArea" localSheetId="3" hidden="1">'乙'!$A$1:$I$33</definedName>
    <definedName name="Z_C32C26D1_7F57_4977_829C_C8CEB4E7A862_.wvu.PrintArea" localSheetId="1" hidden="1">'鏡'!$A$1:$T$25</definedName>
    <definedName name="Z_C32C26D1_7F57_4977_829C_C8CEB4E7A862_.wvu.PrintArea" localSheetId="2" hidden="1">'甲'!$A$1:$I$32</definedName>
    <definedName name="Z_C32C26D1_7F57_4977_829C_C8CEB4E7A862_.wvu.PrintArea" localSheetId="6" hidden="1">'数量表'!$A$1:$O$35</definedName>
    <definedName name="Z_C32C26D1_7F57_4977_829C_C8CEB4E7A862_.wvu.PrintArea" localSheetId="4" hidden="1">'内訳書'!$A$1:$K$66</definedName>
    <definedName name="Z_C32C26D1_7F57_4977_829C_C8CEB4E7A862_.wvu.PrintArea" localSheetId="5" hidden="1">'明細'!$A$1:$K$130</definedName>
    <definedName name="Z_CCFA20C1_2354_4AD0_BF50_22A9FBB4D87E_.wvu.PrintArea" localSheetId="3" hidden="1">'乙'!#REF!</definedName>
    <definedName name="Z_CCFA20C1_2354_4AD0_BF50_22A9FBB4D87E_.wvu.PrintArea" localSheetId="1" hidden="1">'鏡'!#REF!</definedName>
    <definedName name="Z_CCFA20C1_2354_4AD0_BF50_22A9FBB4D87E_.wvu.PrintArea" localSheetId="2" hidden="1">'甲'!#REF!</definedName>
    <definedName name="Z_CCFA20C1_2354_4AD0_BF50_22A9FBB4D87E_.wvu.PrintArea" localSheetId="6" hidden="1">'数量表'!$A$1:$O$35</definedName>
    <definedName name="Z_CCFA20C1_2354_4AD0_BF50_22A9FBB4D87E_.wvu.PrintArea" localSheetId="4" hidden="1">'内訳書'!#REF!</definedName>
    <definedName name="Z_CCFA20C1_2354_4AD0_BF50_22A9FBB4D87E_.wvu.PrintArea" localSheetId="5" hidden="1">'明細'!#REF!</definedName>
    <definedName name="請負金額">#REF!</definedName>
    <definedName name="請負金額広域">#REF!</definedName>
    <definedName name="請負金額中央">#REF!</definedName>
    <definedName name="請負金額比">'[1]月払額計算表'!$F$7</definedName>
    <definedName name="請負金額比広域">#REF!</definedName>
    <definedName name="請負金額比中央">#REF!</definedName>
  </definedNames>
  <calcPr fullCalcOnLoad="1"/>
</workbook>
</file>

<file path=xl/sharedStrings.xml><?xml version="1.0" encoding="utf-8"?>
<sst xmlns="http://schemas.openxmlformats.org/spreadsheetml/2006/main" count="656" uniqueCount="328">
  <si>
    <t>サルスベリ・ウメ小計</t>
  </si>
  <si>
    <t>リサイクル</t>
  </si>
  <si>
    <t>焼却処理</t>
  </si>
  <si>
    <t>カイズカイブキ</t>
  </si>
  <si>
    <t xml:space="preserve"> 〃</t>
  </si>
  <si>
    <t>㎡</t>
  </si>
  <si>
    <t>ｍ</t>
  </si>
  <si>
    <t>中央公園樹木その他保守管理</t>
  </si>
  <si>
    <t>中かん木保守管理</t>
  </si>
  <si>
    <t>　</t>
  </si>
  <si>
    <t>第　１　号内訳書</t>
  </si>
  <si>
    <t>単位</t>
  </si>
  <si>
    <t>式</t>
  </si>
  <si>
    <t>補正係数</t>
  </si>
  <si>
    <t>　直接業務費計</t>
  </si>
  <si>
    <t>　</t>
  </si>
  <si>
    <t>補正率</t>
  </si>
  <si>
    <t>%</t>
  </si>
  <si>
    <t>率（計算値）</t>
  </si>
  <si>
    <t xml:space="preserve"> 共通仮設費</t>
  </si>
  <si>
    <t xml:space="preserve"> 純業務費計</t>
  </si>
  <si>
    <t>地域・場所補正率</t>
  </si>
  <si>
    <t xml:space="preserve"> 現場管理費</t>
  </si>
  <si>
    <t xml:space="preserve"> 業務原価計</t>
  </si>
  <si>
    <t xml:space="preserve"> 業務価格</t>
  </si>
  <si>
    <t xml:space="preserve"> 業務価格計</t>
  </si>
  <si>
    <t xml:space="preserve"> 消費税相当額</t>
  </si>
  <si>
    <t xml:space="preserve"> 請負業務費</t>
  </si>
  <si>
    <t>設計</t>
  </si>
  <si>
    <t>検算</t>
  </si>
  <si>
    <t>照合</t>
  </si>
  <si>
    <t>係長</t>
  </si>
  <si>
    <t>課長補佐</t>
  </si>
  <si>
    <t>課長</t>
  </si>
  <si>
    <t>委　託　設　計　書</t>
  </si>
  <si>
    <t>平成</t>
  </si>
  <si>
    <t>年度</t>
  </si>
  <si>
    <t>第</t>
  </si>
  <si>
    <t>会計名</t>
  </si>
  <si>
    <t>款</t>
  </si>
  <si>
    <t>項</t>
  </si>
  <si>
    <t>目</t>
  </si>
  <si>
    <t>所属</t>
  </si>
  <si>
    <t>提出</t>
  </si>
  <si>
    <t>請 負</t>
  </si>
  <si>
    <t>号</t>
  </si>
  <si>
    <t>委託料</t>
  </si>
  <si>
    <t>金</t>
  </si>
  <si>
    <t>円</t>
  </si>
  <si>
    <t>施行理由：</t>
  </si>
  <si>
    <t>設計概要</t>
  </si>
  <si>
    <t>記</t>
  </si>
  <si>
    <t>（甲）</t>
  </si>
  <si>
    <t xml:space="preserve">     工 種        形 状・寸 法</t>
  </si>
  <si>
    <t>数  量</t>
  </si>
  <si>
    <t>単  価</t>
  </si>
  <si>
    <t>金  額</t>
  </si>
  <si>
    <t xml:space="preserve">          摘     要</t>
  </si>
  <si>
    <t>（乙）</t>
  </si>
  <si>
    <t>単 位</t>
  </si>
  <si>
    <t>　　摘          要</t>
  </si>
  <si>
    <t>共通仮設費率</t>
  </si>
  <si>
    <t>－</t>
  </si>
  <si>
    <t>現場管理費率</t>
  </si>
  <si>
    <t>一般管理費率</t>
  </si>
  <si>
    <t>千円未満切り捨て</t>
  </si>
  <si>
    <t>明　細　表</t>
  </si>
  <si>
    <t>内　　訳</t>
  </si>
  <si>
    <t>　　工　　種</t>
  </si>
  <si>
    <t>種　別</t>
  </si>
  <si>
    <t>形状寸法</t>
  </si>
  <si>
    <t>数　量</t>
  </si>
  <si>
    <t>単　価</t>
  </si>
  <si>
    <t>金　額</t>
  </si>
  <si>
    <t>摘　　　要</t>
  </si>
  <si>
    <t>本</t>
  </si>
  <si>
    <t>マツ（大）</t>
  </si>
  <si>
    <t>マツ（中）</t>
  </si>
  <si>
    <t>計</t>
  </si>
  <si>
    <t>除草</t>
  </si>
  <si>
    <t>㎡</t>
  </si>
  <si>
    <t>ｍ</t>
  </si>
  <si>
    <t>樹木せん定</t>
  </si>
  <si>
    <t>芝草地保守管理</t>
  </si>
  <si>
    <t>高木保守管理</t>
  </si>
  <si>
    <t>仕立物</t>
  </si>
  <si>
    <t>中・かん木保守管理</t>
  </si>
  <si>
    <t>刈込物－1</t>
  </si>
  <si>
    <t>生垣</t>
  </si>
  <si>
    <t>芝草地保守管理</t>
  </si>
  <si>
    <t>芝草地</t>
  </si>
  <si>
    <t>除草</t>
  </si>
  <si>
    <t>植樹帯</t>
  </si>
  <si>
    <t>抜根除草</t>
  </si>
  <si>
    <t>石垣</t>
  </si>
  <si>
    <t>城壁</t>
  </si>
  <si>
    <t>内堀壁</t>
  </si>
  <si>
    <t>雑草地</t>
  </si>
  <si>
    <t>機械刈</t>
  </si>
  <si>
    <t>計</t>
  </si>
  <si>
    <t>フジ（夏）</t>
  </si>
  <si>
    <t>フジ（冬）</t>
  </si>
  <si>
    <t>その他</t>
  </si>
  <si>
    <t>区　　　分</t>
  </si>
  <si>
    <t>種　　　　　　　別</t>
  </si>
  <si>
    <t>数量(Ａ)</t>
  </si>
  <si>
    <t>中　　　央　　　公　　　園</t>
  </si>
  <si>
    <t>回数(Ｂ)</t>
  </si>
  <si>
    <t>年間管理数量</t>
  </si>
  <si>
    <t>Ａ</t>
  </si>
  <si>
    <t>Ｂ</t>
  </si>
  <si>
    <t>Ｃ１</t>
  </si>
  <si>
    <t>Ｃ２</t>
  </si>
  <si>
    <t>Ｃ３</t>
  </si>
  <si>
    <t>Ｄ</t>
  </si>
  <si>
    <t>(Ａ)×(Ｂ)</t>
  </si>
  <si>
    <t>せん定</t>
  </si>
  <si>
    <t>マツ（大・仕立物）　二の丸周辺</t>
  </si>
  <si>
    <t>本</t>
  </si>
  <si>
    <t>マツ（中）</t>
  </si>
  <si>
    <t>カイズカイブキ(仕立物)</t>
  </si>
  <si>
    <t>フジ(夏季)</t>
  </si>
  <si>
    <t>フジ(冬季)</t>
  </si>
  <si>
    <t>芝草刈　二の丸内堀周辺</t>
  </si>
  <si>
    <t xml:space="preserve"> 　〃　　 その他</t>
  </si>
  <si>
    <t>備　考　　マツ(大)</t>
  </si>
  <si>
    <t>　　　　　　刈込物－1</t>
  </si>
  <si>
    <t>ｱｾﾋﾞ､ｶｲｽﾞｶｲﾌﾞｷ､ｶﾅﾒﾓﾁ､ｶﾝﾂﾊﾞｷ､ｷﾝｼﾊﾞｲ､ｷﾝﾓｸｾｲ､ｸﾁﾅｼ､ｺﾉﾃｶﾞｼﾜ､ｻｻﾞﾝｶ､ｼｬﾘﾝﾊﾞｲ､ｼﾞﾝﾁｮｳｹﾞ､ﾂﾂｼﾞ類､ﾄﾍﾞﾗ､ﾅﾜｼﾛｸﾞﾐ､ﾆｼｷｷﾞ､</t>
  </si>
  <si>
    <t>　　　　　　刈込物－2</t>
  </si>
  <si>
    <t>ｱﾍﾞﾘｱ､ｳﾊﾞﾒｶﾞｼ､ｻﾝｺﾞｼﾞｭ､ｼｬﾘﾝﾊﾞｲ(内堀沿い)､ﾀﾏｲﾌﾞｷ､ﾂｹﾞ､ﾄｳﾈｽﾞﾐﾓﾁ､ﾊｸﾁｮｳｹﾞ､ｻｻ類､ｵﾘｰﾌﾞなど</t>
  </si>
  <si>
    <t>刈込物－２</t>
  </si>
  <si>
    <t>刈込物－１</t>
  </si>
  <si>
    <t>芝生縁切</t>
  </si>
  <si>
    <t>芝生縁切</t>
  </si>
  <si>
    <t>委託金額</t>
  </si>
  <si>
    <t xml:space="preserve"> 委託名</t>
  </si>
  <si>
    <t>植樹帯</t>
  </si>
  <si>
    <t>抜根除草</t>
  </si>
  <si>
    <t>石垣</t>
  </si>
  <si>
    <t>城壁</t>
  </si>
  <si>
    <t>内堀壁</t>
  </si>
  <si>
    <t>雑草地</t>
  </si>
  <si>
    <t>機械刈</t>
  </si>
  <si>
    <t>芝草地</t>
  </si>
  <si>
    <t>刈込物－1</t>
  </si>
  <si>
    <t>生垣</t>
  </si>
  <si>
    <t>マツ（大・仕立物）</t>
  </si>
  <si>
    <t>カイズカイブキ</t>
  </si>
  <si>
    <t>カイズカイブキ(仕立物)</t>
  </si>
  <si>
    <t>仕立物</t>
  </si>
  <si>
    <t>フジ(夏季)</t>
  </si>
  <si>
    <t>フジ(冬季)</t>
  </si>
  <si>
    <t>マツ (大・仕立物)</t>
  </si>
  <si>
    <t>サルスベリ・ウメ等</t>
  </si>
  <si>
    <t>小型乗用式草刈機</t>
  </si>
  <si>
    <t>ﾊｲﾋﾞｬｸｼﾝ､ﾊﾏﾋｻｶｷ､ﾋｲﾗｷﾞ､ﾋｲﾗｷﾞﾅﾝﾃﾝ､ﾋｲﾗｷﾞﾓｸｾｲ､ﾋﾍﾟﾘｶﾑｶﾘｼﾅﾑ､ﾋﾞﾖｳﾔﾅｷﾞ､ﾎﾞｯｸｽｳｯﾄﾞ､ﾐﾔｷﾞﾉﾊｷﾞ､ﾔﾌﾞﾗﾝ､ﾕｷﾔﾅｷﾞ､ﾚﾝｷﾞｮｳ､ｸｻﾂｹﾞなど</t>
  </si>
  <si>
    <t>サルスベリ</t>
  </si>
  <si>
    <t>ウメ</t>
  </si>
  <si>
    <t>小型乗用式草刈機</t>
  </si>
  <si>
    <t>　　　　　　抜根除草</t>
  </si>
  <si>
    <t>フジ小計</t>
  </si>
  <si>
    <t>刈込物小計</t>
  </si>
  <si>
    <t>芝草地小計</t>
  </si>
  <si>
    <t>抜根除草小計</t>
  </si>
  <si>
    <t>芝草刈</t>
  </si>
  <si>
    <t>芝生縁切</t>
  </si>
  <si>
    <t>ｶｲｽﾞｶｲﾌﾞｷ</t>
  </si>
  <si>
    <t>号</t>
  </si>
  <si>
    <t>内　訳　書</t>
  </si>
  <si>
    <t>計</t>
  </si>
  <si>
    <t>中かん木保守管理</t>
  </si>
  <si>
    <t>芝草地保守管理</t>
  </si>
  <si>
    <t>除草</t>
  </si>
  <si>
    <t>小型乗用式草刈機</t>
  </si>
  <si>
    <t>芝草地</t>
  </si>
  <si>
    <t>石垣</t>
  </si>
  <si>
    <t>雑草地</t>
  </si>
  <si>
    <t>処分費</t>
  </si>
  <si>
    <t>式</t>
  </si>
  <si>
    <t>　本業務は、中央公園の樹木等の健全な育成及び公園緑地機能の向上を図るために、保守管理等を行うものである。</t>
  </si>
  <si>
    <t>中央公園樹木その他保守管理業務数量表</t>
  </si>
  <si>
    <t>業務金額</t>
  </si>
  <si>
    <t>業務名</t>
  </si>
  <si>
    <t>業務場所</t>
  </si>
  <si>
    <t>地の保守管理及び植樹帯等の除草</t>
  </si>
  <si>
    <t>一般入札</t>
  </si>
  <si>
    <t>中央公園内の高木、中・かん木、芝草</t>
  </si>
  <si>
    <t>第　２　号　内訳書</t>
  </si>
  <si>
    <t>刈込物－3</t>
  </si>
  <si>
    <t>刈込物－2</t>
  </si>
  <si>
    <t>　　　　　　刈込物－3</t>
  </si>
  <si>
    <t>Bﾌﾞﾛｯｸの中国庭園のみ年5回、その他については年4回</t>
  </si>
  <si>
    <t>Aﾌﾞﾛｯｸの花の精噴水東側アベリア(660㎡)</t>
  </si>
  <si>
    <t>　　  　　　芝草刈</t>
  </si>
  <si>
    <t>Aﾌﾞﾛｯｸの二の丸内堀周辺のみ年5回、その他については年4回</t>
  </si>
  <si>
    <t>　　　　　　生垣</t>
  </si>
  <si>
    <t>刈込物－2（2回目）</t>
  </si>
  <si>
    <t>刈込物－2（1回目）</t>
  </si>
  <si>
    <t>刈込物－3（1回目）</t>
  </si>
  <si>
    <t>１人/本×造園工労務単価</t>
  </si>
  <si>
    <t>年当たり</t>
  </si>
  <si>
    <t>号</t>
  </si>
  <si>
    <t>第　１号　明細表</t>
  </si>
  <si>
    <t>第　２号　明細表</t>
  </si>
  <si>
    <t>第　３号　明細表</t>
  </si>
  <si>
    <t>第　４号　明細表</t>
  </si>
  <si>
    <t>年</t>
  </si>
  <si>
    <t>―</t>
  </si>
  <si>
    <t>中央公園樹木その他保守管理業務施行計画表</t>
  </si>
  <si>
    <t>区　　　　　分</t>
  </si>
  <si>
    <t>種　　　　　　　　　　別</t>
  </si>
  <si>
    <t>回数</t>
  </si>
  <si>
    <t>４</t>
  </si>
  <si>
    <t>５</t>
  </si>
  <si>
    <t>６</t>
  </si>
  <si>
    <t>７</t>
  </si>
  <si>
    <t>８</t>
  </si>
  <si>
    <t>９</t>
  </si>
  <si>
    <t>１０</t>
  </si>
  <si>
    <t>１１</t>
  </si>
  <si>
    <t>１２</t>
  </si>
  <si>
    <t>１</t>
  </si>
  <si>
    <t>２</t>
  </si>
  <si>
    <t>３</t>
  </si>
  <si>
    <t>備　　　　　　　　　　　　考</t>
  </si>
  <si>
    <t>上</t>
  </si>
  <si>
    <t>中</t>
  </si>
  <si>
    <t>下</t>
  </si>
  <si>
    <t>樹木せん定</t>
  </si>
  <si>
    <t>＝＝＝</t>
  </si>
  <si>
    <t>＝＝＝</t>
  </si>
  <si>
    <t>二の丸周辺</t>
  </si>
  <si>
    <t>カイズカイブキ</t>
  </si>
  <si>
    <t>サルスベリ</t>
  </si>
  <si>
    <t>ウメ</t>
  </si>
  <si>
    <t>ｸﾁﾅｼ､ﾋﾍﾟﾘｶﾑｶﾘｼﾅﾑは7月下旬に施行すること</t>
  </si>
  <si>
    <t>花の精噴水東側アベリア</t>
  </si>
  <si>
    <t>芝草刈</t>
  </si>
  <si>
    <t>二の丸内堀周辺</t>
  </si>
  <si>
    <t>ハノーバー庭園</t>
  </si>
  <si>
    <t>中国庭園</t>
  </si>
  <si>
    <t>高木保守管理</t>
  </si>
  <si>
    <t>マツ（二の丸）</t>
  </si>
  <si>
    <t>マツ（その他）大</t>
  </si>
  <si>
    <t>　　　〃　　　　中</t>
  </si>
  <si>
    <t>カイズカイブキ</t>
  </si>
  <si>
    <t>カイズカ（仕立物）</t>
  </si>
  <si>
    <t>仕立物</t>
  </si>
  <si>
    <t>サルスベリ、ウメ他</t>
  </si>
  <si>
    <t>中・かん木保守管理</t>
  </si>
  <si>
    <t>刈込物－1</t>
  </si>
  <si>
    <t>　　〃　　アベリア</t>
  </si>
  <si>
    <t>生垣</t>
  </si>
  <si>
    <t>芝草地</t>
  </si>
  <si>
    <t>二の丸</t>
  </si>
  <si>
    <t>縁切</t>
  </si>
  <si>
    <t>石垣</t>
  </si>
  <si>
    <t>城壁</t>
  </si>
  <si>
    <t>内堀壁</t>
  </si>
  <si>
    <t>雑草地</t>
  </si>
  <si>
    <t>機械刈</t>
  </si>
  <si>
    <t>マツ（大）</t>
  </si>
  <si>
    <t>マツ（大、中）</t>
  </si>
  <si>
    <t>刈込物－３</t>
  </si>
  <si>
    <t>刈込物－2</t>
  </si>
  <si>
    <t>＝＝</t>
  </si>
  <si>
    <t>＝＝</t>
  </si>
  <si>
    <t>＝＝</t>
  </si>
  <si>
    <t>上記以外</t>
  </si>
  <si>
    <t>刈込物－3</t>
  </si>
  <si>
    <t>小型乗用・芝山</t>
  </si>
  <si>
    <t>植樹帯</t>
  </si>
  <si>
    <t>カイズカイブキ
(仕立物)</t>
  </si>
  <si>
    <t>刈込物－3（2,3回目）</t>
  </si>
  <si>
    <t>抜根除草(Bﾌﾞﾛｯｸ中国庭園内）</t>
  </si>
  <si>
    <t xml:space="preserve"> 　〃　</t>
  </si>
  <si>
    <t>二の丸周辺(25本)のみ年2回(みどり取り、本手入れ)、その他(113本)については年1回通常せん定</t>
  </si>
  <si>
    <t>公園共通第30602号参照</t>
  </si>
  <si>
    <t>公園共通第30302号参照</t>
  </si>
  <si>
    <t>公園共通第30301号参照</t>
  </si>
  <si>
    <t>公園共通第30801号参照</t>
  </si>
  <si>
    <t>公園共通第30605号参照</t>
  </si>
  <si>
    <t>公園共通第30401号参照</t>
  </si>
  <si>
    <t>公園共通第10219号参照</t>
  </si>
  <si>
    <t>公園共通第10103号参照</t>
  </si>
  <si>
    <t>公園共通第10101号参照</t>
  </si>
  <si>
    <t>公園共通第10205号参照</t>
  </si>
  <si>
    <t>公園共通第10203号参照</t>
  </si>
  <si>
    <t>公園共通第10217号参照</t>
  </si>
  <si>
    <t>公園共通第10211号参照</t>
  </si>
  <si>
    <t>公園共通第10213号参照</t>
  </si>
  <si>
    <t>公園共通第10215号参照</t>
  </si>
  <si>
    <t>経営企画課</t>
  </si>
  <si>
    <t>（公益財団法人　広島市みどり生きもの協会）</t>
  </si>
  <si>
    <t>公園共通第10209号参照</t>
  </si>
  <si>
    <t>収益事業等会計</t>
  </si>
  <si>
    <t>事業費</t>
  </si>
  <si>
    <t>中央公園事業費</t>
  </si>
  <si>
    <t>公園共通第30101号参照</t>
  </si>
  <si>
    <t>26.1</t>
  </si>
  <si>
    <t>契約期間　契約締結日から平成30年3月31日まで</t>
  </si>
  <si>
    <t>中央公園樹木その他保守管理業務</t>
  </si>
  <si>
    <t>中区基町</t>
  </si>
  <si>
    <t>履行期間　平成26年4月1日から平成30年3月31日まで</t>
  </si>
  <si>
    <t>中央公園樹木その他保守管理</t>
  </si>
  <si>
    <t/>
  </si>
  <si>
    <t xml:space="preserve"> 一般管理費</t>
  </si>
  <si>
    <t xml:space="preserve"> 処分費(中央公園）</t>
  </si>
  <si>
    <t>　（　別　　紙　）</t>
  </si>
  <si>
    <t>支　払　方　法　等</t>
  </si>
  <si>
    <t>　　</t>
  </si>
  <si>
    <t>（単位　　円）</t>
  </si>
  <si>
    <t>区　分</t>
  </si>
  <si>
    <t>支 払 金 額</t>
  </si>
  <si>
    <t>内　訳</t>
  </si>
  <si>
    <t>第１回</t>
  </si>
  <si>
    <t>４月～６月</t>
  </si>
  <si>
    <t>第２回</t>
  </si>
  <si>
    <t>７月～９月</t>
  </si>
  <si>
    <t>第３回</t>
  </si>
  <si>
    <t>１０月～１２月</t>
  </si>
  <si>
    <t>１月～３月</t>
  </si>
  <si>
    <t>平成26年度</t>
  </si>
  <si>
    <t>平成27年度</t>
  </si>
  <si>
    <t>平成28年度</t>
  </si>
  <si>
    <t>平成29年度</t>
  </si>
  <si>
    <t>第４回</t>
  </si>
  <si>
    <t xml:space="preserve">
　業務実施報告書提出後、請求のあった日から３ ０日以内に下記のとおり支払うものとする。
　なお、発注者は口座振込の方法により支払いを行う場合においては、請求金額から振込手数料を差引いて、受注者に支払うものとする。</t>
  </si>
</sst>
</file>

<file path=xl/styles.xml><?xml version="1.0" encoding="utf-8"?>
<styleSheet xmlns="http://schemas.openxmlformats.org/spreadsheetml/2006/main">
  <numFmts count="5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Red]&quot;¥&quot;&quot;¥&quot;\!\-#,##0"/>
    <numFmt numFmtId="177" formatCode="&quot;¥&quot;#,##0.00;[Red]&quot;¥&quot;&quot;¥&quot;\!\-#,##0.00"/>
    <numFmt numFmtId="178" formatCode="0.000"/>
    <numFmt numFmtId="179" formatCode="#,##0.000"/>
    <numFmt numFmtId="180" formatCode="#,##0.00_);[Red]&quot;¥&quot;\!\(#,##0.00&quot;¥&quot;\!\)"/>
    <numFmt numFmtId="181" formatCode="#,##0.000;&quot;¥&quot;\!\-#,##0.000"/>
    <numFmt numFmtId="182" formatCode="#,##0.0_);[Red]&quot;¥&quot;\!\(#,##0.0&quot;¥&quot;\!\)"/>
    <numFmt numFmtId="183" formatCode="#,##0.0_ "/>
    <numFmt numFmtId="184" formatCode="0.00_ "/>
    <numFmt numFmtId="185" formatCode="#,##0_ "/>
    <numFmt numFmtId="186" formatCode="#,##0_);[Red]\(#,##0\)"/>
    <numFmt numFmtId="187" formatCode="0_);[Red]\(0\)"/>
    <numFmt numFmtId="188" formatCode="#,##0.0000000"/>
    <numFmt numFmtId="189" formatCode="#,##0.0;[Red]\-#,##0.0"/>
    <numFmt numFmtId="190" formatCode="#,##0.0000000;\-#,##0.0000000"/>
    <numFmt numFmtId="191" formatCode="#,##0.000000000;\-#,##0.000000000"/>
    <numFmt numFmtId="192" formatCode="#,##0.0_);[Red]\(#,##0.0\)"/>
    <numFmt numFmtId="193" formatCode="#,##0.0"/>
    <numFmt numFmtId="194" formatCode="0.00_);[Red]\(0.00\)"/>
    <numFmt numFmtId="195" formatCode="#,##0.000;\-#,##0.000"/>
    <numFmt numFmtId="196" formatCode="gee\.mm\.dd"/>
    <numFmt numFmtId="197" formatCode="#,##0.0;\-#,##0.0"/>
    <numFmt numFmtId="198" formatCode="#,##0.00_);[Red]\(#,##0.00\)"/>
    <numFmt numFmtId="199" formatCode="0_ "/>
    <numFmt numFmtId="200" formatCode="0.0"/>
    <numFmt numFmtId="201" formatCode="_(&quot;$&quot;* #,##0_);_(&quot;$&quot;* \(#,##0\);_(&quot;$&quot;* &quot;-&quot;_);_(@_)"/>
    <numFmt numFmtId="202" formatCode="_(&quot;$&quot;* #,##0.00_);_(&quot;$&quot;* \(#,##0.00\);_(&quot;$&quot;* &quot;-&quot;??_);_(@_)"/>
    <numFmt numFmtId="203" formatCode="#,##0&quot;円&quot;"/>
    <numFmt numFmtId="204" formatCode="0.0000"/>
    <numFmt numFmtId="205" formatCode="0.00000"/>
    <numFmt numFmtId="206" formatCode="0.000000"/>
    <numFmt numFmtId="207" formatCode="0.0%"/>
    <numFmt numFmtId="208" formatCode="#,##0.00_ "/>
    <numFmt numFmtId="209" formatCode="[&lt;=999]000;000\-00"/>
    <numFmt numFmtId="210" formatCode="0.000_);[Red]\(0.000\)"/>
    <numFmt numFmtId="211" formatCode="0.000_ "/>
    <numFmt numFmtId="212" formatCode="#,##0.0000"/>
    <numFmt numFmtId="213" formatCode="#,##0.000;[Red]\-#,##0.000"/>
    <numFmt numFmtId="214" formatCode="#,##0.0000;[Red]\-#,##0.0000"/>
    <numFmt numFmtId="215" formatCode="#,##0.00000;[Red]\-#,##0.00000"/>
    <numFmt numFmtId="216" formatCode="#,##0.000000;[Red]\-#,##0.000000"/>
    <numFmt numFmtId="217" formatCode="#,##0.0000000;[Red]\-#,##0.0000000"/>
    <numFmt numFmtId="218" formatCode="#,##0.000000;\-#,##0.000000"/>
    <numFmt numFmtId="219" formatCode="#,##0.00000;\-#,##0.00000"/>
    <numFmt numFmtId="220" formatCode="#,##0.0000;\-#,##0.0000"/>
  </numFmts>
  <fonts count="64">
    <font>
      <sz val="14"/>
      <name val="ＭＳ 明朝"/>
      <family val="1"/>
    </font>
    <font>
      <b/>
      <sz val="10"/>
      <name val="Arial"/>
      <family val="2"/>
    </font>
    <font>
      <i/>
      <sz val="10"/>
      <name val="Arial"/>
      <family val="2"/>
    </font>
    <font>
      <b/>
      <i/>
      <sz val="10"/>
      <name val="Arial"/>
      <family val="2"/>
    </font>
    <font>
      <sz val="16"/>
      <name val="ＭＳ 明朝"/>
      <family val="1"/>
    </font>
    <font>
      <sz val="14"/>
      <name val="ＭＳ ゴシック"/>
      <family val="3"/>
    </font>
    <font>
      <sz val="20"/>
      <color indexed="10"/>
      <name val="ＭＳ ゴシック"/>
      <family val="3"/>
    </font>
    <font>
      <sz val="7"/>
      <name val="ＭＳ Ｐ明朝"/>
      <family val="1"/>
    </font>
    <font>
      <sz val="10"/>
      <name val="ＭＳ 明朝"/>
      <family val="1"/>
    </font>
    <font>
      <sz val="12"/>
      <name val="ＭＳ 明朝"/>
      <family val="1"/>
    </font>
    <font>
      <sz val="18"/>
      <name val="ＭＳ 明朝"/>
      <family val="1"/>
    </font>
    <font>
      <sz val="12"/>
      <name val="ＭＳ ゴシック"/>
      <family val="3"/>
    </font>
    <font>
      <sz val="11"/>
      <name val="ＭＳ Ｐゴシック"/>
      <family val="3"/>
    </font>
    <font>
      <sz val="11"/>
      <name val="ＭＳ 明朝"/>
      <family val="1"/>
    </font>
    <font>
      <sz val="11"/>
      <name val="ＭＳ Ｐ明朝"/>
      <family val="1"/>
    </font>
    <font>
      <sz val="7"/>
      <name val="ＭＳ 明朝"/>
      <family val="1"/>
    </font>
    <font>
      <sz val="6"/>
      <name val="ＭＳ Ｐゴシック"/>
      <family val="3"/>
    </font>
    <font>
      <sz val="10"/>
      <name val="ＭＳ Ｐゴシック"/>
      <family val="3"/>
    </font>
    <font>
      <sz val="8"/>
      <name val="ＭＳ Ｐゴシック"/>
      <family val="3"/>
    </font>
    <font>
      <u val="single"/>
      <sz val="14"/>
      <color indexed="12"/>
      <name val="ＭＳ 明朝"/>
      <family val="1"/>
    </font>
    <font>
      <u val="single"/>
      <sz val="14"/>
      <color indexed="36"/>
      <name val="ＭＳ 明朝"/>
      <family val="1"/>
    </font>
    <font>
      <sz val="11"/>
      <color indexed="10"/>
      <name val="ＭＳ Ｐゴシック"/>
      <family val="3"/>
    </font>
    <font>
      <sz val="12"/>
      <name val="ＭＳ Ｐゴシック"/>
      <family val="3"/>
    </font>
    <font>
      <sz val="12"/>
      <color indexed="10"/>
      <name val="ＭＳ 明朝"/>
      <family val="1"/>
    </font>
    <font>
      <sz val="22"/>
      <name val="ＭＳ ゴシック"/>
      <family val="3"/>
    </font>
    <font>
      <i/>
      <sz val="12"/>
      <name val="ＭＳ Ｐゴシック"/>
      <family val="3"/>
    </font>
    <font>
      <sz val="18"/>
      <name val="ＭＳ Ｐゴシック"/>
      <family val="3"/>
    </font>
    <font>
      <i/>
      <sz val="11"/>
      <name val="ＭＳ Ｐゴシック"/>
      <family val="3"/>
    </font>
    <font>
      <sz val="9"/>
      <color indexed="17"/>
      <name val="ＭＳ Ｐゴシック"/>
      <family val="3"/>
    </font>
    <font>
      <sz val="16"/>
      <name val="ＭＳ Ｐゴシック"/>
      <family val="3"/>
    </font>
    <font>
      <sz val="14"/>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65"/>
        <bgColor indexed="64"/>
      </patternFill>
    </fill>
  </fills>
  <borders count="21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thin"/>
      <bottom>
        <color indexed="63"/>
      </bottom>
    </border>
    <border>
      <left style="thin">
        <color indexed="8"/>
      </left>
      <right>
        <color indexed="63"/>
      </right>
      <top>
        <color indexed="63"/>
      </top>
      <bottom>
        <color indexed="63"/>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color indexed="63"/>
      </right>
      <top style="dashed">
        <color indexed="8"/>
      </top>
      <bottom>
        <color indexed="63"/>
      </bottom>
    </border>
    <border>
      <left style="medium">
        <color indexed="8"/>
      </left>
      <right>
        <color indexed="63"/>
      </right>
      <top style="medium">
        <color indexed="8"/>
      </top>
      <bottom>
        <color indexed="63"/>
      </bottom>
    </border>
    <border>
      <left style="medium">
        <color indexed="8"/>
      </left>
      <right>
        <color indexed="63"/>
      </right>
      <top>
        <color indexed="63"/>
      </top>
      <bottom>
        <color indexed="63"/>
      </bottom>
    </border>
    <border>
      <left style="medium">
        <color indexed="8"/>
      </left>
      <right>
        <color indexed="63"/>
      </right>
      <top style="thin">
        <color indexed="8"/>
      </top>
      <bottom>
        <color indexed="63"/>
      </bottom>
    </border>
    <border>
      <left style="medium">
        <color indexed="8"/>
      </left>
      <right>
        <color indexed="63"/>
      </right>
      <top>
        <color indexed="63"/>
      </top>
      <bottom style="medium">
        <color indexed="8"/>
      </bottom>
    </border>
    <border>
      <left>
        <color indexed="63"/>
      </left>
      <right>
        <color indexed="63"/>
      </right>
      <top style="medium">
        <color indexed="8"/>
      </top>
      <bottom>
        <color indexed="63"/>
      </bottom>
    </border>
    <border>
      <left>
        <color indexed="63"/>
      </left>
      <right style="medium">
        <color indexed="8"/>
      </right>
      <top style="medium">
        <color indexed="8"/>
      </top>
      <bottom>
        <color indexed="63"/>
      </bottom>
    </border>
    <border>
      <left>
        <color indexed="63"/>
      </left>
      <right style="medium">
        <color indexed="8"/>
      </right>
      <top>
        <color indexed="63"/>
      </top>
      <bottom style="thin">
        <color indexed="8"/>
      </bottom>
    </border>
    <border>
      <left style="thin">
        <color indexed="8"/>
      </left>
      <right>
        <color indexed="63"/>
      </right>
      <top style="medium">
        <color indexed="8"/>
      </top>
      <bottom>
        <color indexed="63"/>
      </bottom>
    </border>
    <border>
      <left>
        <color indexed="63"/>
      </left>
      <right style="medium">
        <color indexed="8"/>
      </right>
      <top>
        <color indexed="63"/>
      </top>
      <bottom>
        <color indexed="63"/>
      </bottom>
    </border>
    <border>
      <left>
        <color indexed="63"/>
      </left>
      <right style="medium">
        <color indexed="8"/>
      </right>
      <top style="thin">
        <color indexed="8"/>
      </top>
      <bottom>
        <color indexed="63"/>
      </bottom>
    </border>
    <border>
      <left>
        <color indexed="63"/>
      </left>
      <right style="medium">
        <color indexed="8"/>
      </right>
      <top>
        <color indexed="63"/>
      </top>
      <bottom style="medium">
        <color indexed="8"/>
      </bottom>
    </border>
    <border>
      <left>
        <color indexed="63"/>
      </left>
      <right>
        <color indexed="63"/>
      </right>
      <top style="dashed">
        <color indexed="8"/>
      </top>
      <bottom style="medium">
        <color indexed="8"/>
      </bottom>
    </border>
    <border>
      <left>
        <color indexed="63"/>
      </left>
      <right>
        <color indexed="63"/>
      </right>
      <top>
        <color indexed="63"/>
      </top>
      <bottom style="medium">
        <color indexed="8"/>
      </bottom>
    </border>
    <border>
      <left style="thin">
        <color indexed="8"/>
      </left>
      <right>
        <color indexed="63"/>
      </right>
      <top>
        <color indexed="63"/>
      </top>
      <bottom style="medium">
        <color indexed="8"/>
      </bottom>
    </border>
    <border>
      <left>
        <color indexed="63"/>
      </left>
      <right>
        <color indexed="63"/>
      </right>
      <top style="dashed">
        <color indexed="8"/>
      </top>
      <bottom style="dashed">
        <color indexed="8"/>
      </bottom>
    </border>
    <border>
      <left style="thin"/>
      <right>
        <color indexed="63"/>
      </right>
      <top>
        <color indexed="63"/>
      </top>
      <bottom>
        <color indexed="63"/>
      </bottom>
    </border>
    <border>
      <left style="medium"/>
      <right style="thin"/>
      <top>
        <color indexed="63"/>
      </top>
      <bottom>
        <color indexed="63"/>
      </bottom>
    </border>
    <border>
      <left style="medium"/>
      <right style="thin"/>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hair"/>
      <top>
        <color indexed="63"/>
      </top>
      <bottom style="medium"/>
    </border>
    <border>
      <left style="hair"/>
      <right style="hair"/>
      <top>
        <color indexed="63"/>
      </top>
      <bottom style="medium"/>
    </border>
    <border>
      <left style="medium"/>
      <right>
        <color indexed="63"/>
      </right>
      <top>
        <color indexed="63"/>
      </top>
      <bottom>
        <color indexed="63"/>
      </bottom>
    </border>
    <border>
      <left style="thin"/>
      <right style="thin"/>
      <top style="thin"/>
      <bottom style="thin"/>
    </border>
    <border>
      <left>
        <color indexed="63"/>
      </left>
      <right>
        <color indexed="63"/>
      </right>
      <top style="thin"/>
      <bottom style="thin"/>
    </border>
    <border>
      <left style="thin"/>
      <right style="thin"/>
      <top style="thin"/>
      <bottom>
        <color indexed="63"/>
      </bottom>
    </border>
    <border>
      <left>
        <color indexed="63"/>
      </left>
      <right>
        <color indexed="63"/>
      </right>
      <top style="thin"/>
      <bottom>
        <color indexed="63"/>
      </bottom>
    </border>
    <border>
      <left>
        <color indexed="63"/>
      </left>
      <right style="hair"/>
      <top style="thin"/>
      <bottom>
        <color indexed="63"/>
      </bottom>
    </border>
    <border>
      <left style="medium"/>
      <right>
        <color indexed="63"/>
      </right>
      <top>
        <color indexed="63"/>
      </top>
      <bottom style="medium"/>
    </border>
    <border>
      <left style="thin"/>
      <right>
        <color indexed="63"/>
      </right>
      <top style="thin"/>
      <bottom style="medium"/>
    </border>
    <border>
      <left>
        <color indexed="63"/>
      </left>
      <right>
        <color indexed="63"/>
      </right>
      <top style="thin"/>
      <bottom style="medium"/>
    </border>
    <border>
      <left>
        <color indexed="63"/>
      </left>
      <right style="hair"/>
      <top style="thin"/>
      <bottom style="mediu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thin"/>
    </border>
    <border>
      <left style="thin"/>
      <right style="thin"/>
      <top>
        <color indexed="63"/>
      </top>
      <bottom>
        <color indexed="63"/>
      </bottom>
    </border>
    <border>
      <left>
        <color indexed="63"/>
      </left>
      <right>
        <color indexed="63"/>
      </right>
      <top style="thin">
        <color indexed="8"/>
      </top>
      <bottom style="thin">
        <color indexed="8"/>
      </bottom>
    </border>
    <border>
      <left>
        <color indexed="63"/>
      </left>
      <right>
        <color indexed="63"/>
      </right>
      <top>
        <color indexed="63"/>
      </top>
      <bottom style="thin">
        <color indexed="8"/>
      </bottom>
    </border>
    <border>
      <left style="hair">
        <color indexed="8"/>
      </left>
      <right style="hair">
        <color indexed="8"/>
      </right>
      <top style="thin">
        <color indexed="8"/>
      </top>
      <bottom>
        <color indexed="63"/>
      </bottom>
    </border>
    <border>
      <left style="hair">
        <color indexed="8"/>
      </left>
      <right style="hair">
        <color indexed="8"/>
      </right>
      <top style="thin">
        <color indexed="8"/>
      </top>
      <bottom style="thin">
        <color indexed="8"/>
      </bottom>
    </border>
    <border>
      <left>
        <color indexed="63"/>
      </left>
      <right style="medium"/>
      <top>
        <color indexed="63"/>
      </top>
      <bottom style="thin"/>
    </border>
    <border>
      <left>
        <color indexed="63"/>
      </left>
      <right style="medium"/>
      <top style="thin"/>
      <bottom style="thin"/>
    </border>
    <border>
      <left>
        <color indexed="63"/>
      </left>
      <right style="medium"/>
      <top style="thin"/>
      <bottom style="medium"/>
    </border>
    <border>
      <left style="thin"/>
      <right style="thin"/>
      <top style="medium"/>
      <bottom>
        <color indexed="63"/>
      </bottom>
    </border>
    <border>
      <left style="thin"/>
      <right style="thin"/>
      <top style="thin"/>
      <bottom style="dashed"/>
    </border>
    <border>
      <left>
        <color indexed="63"/>
      </left>
      <right>
        <color indexed="63"/>
      </right>
      <top style="thin"/>
      <bottom style="dashed"/>
    </border>
    <border>
      <left>
        <color indexed="63"/>
      </left>
      <right style="medium"/>
      <top style="dashed"/>
      <bottom style="thin"/>
    </border>
    <border>
      <left style="thin"/>
      <right>
        <color indexed="63"/>
      </right>
      <top style="thin"/>
      <bottom style="dashed"/>
    </border>
    <border>
      <left style="hair"/>
      <right style="hair"/>
      <top style="thin"/>
      <bottom style="thin"/>
    </border>
    <border>
      <left style="hair"/>
      <right>
        <color indexed="63"/>
      </right>
      <top style="thin"/>
      <bottom style="thin"/>
    </border>
    <border>
      <left style="hair"/>
      <right style="hair"/>
      <top style="thin"/>
      <bottom>
        <color indexed="63"/>
      </bottom>
    </border>
    <border>
      <left style="hair"/>
      <right>
        <color indexed="63"/>
      </right>
      <top style="thin"/>
      <bottom>
        <color indexed="63"/>
      </bottom>
    </border>
    <border>
      <left style="hair"/>
      <right style="hair"/>
      <top style="thin"/>
      <bottom style="dashed"/>
    </border>
    <border>
      <left style="hair"/>
      <right>
        <color indexed="63"/>
      </right>
      <top style="thin"/>
      <bottom style="dashed"/>
    </border>
    <border>
      <left style="hair"/>
      <right style="hair"/>
      <top style="thin"/>
      <bottom style="medium"/>
    </border>
    <border>
      <left style="hair"/>
      <right>
        <color indexed="63"/>
      </right>
      <top style="thin"/>
      <bottom style="medium"/>
    </border>
    <border>
      <left>
        <color indexed="63"/>
      </left>
      <right style="thin"/>
      <top style="thin"/>
      <bottom>
        <color indexed="63"/>
      </bottom>
    </border>
    <border>
      <left style="thin"/>
      <right>
        <color indexed="63"/>
      </right>
      <top style="thin">
        <color indexed="8"/>
      </top>
      <bottom style="thin">
        <color indexed="8"/>
      </bottom>
    </border>
    <border>
      <left>
        <color indexed="63"/>
      </left>
      <right style="thin"/>
      <top style="thin">
        <color indexed="8"/>
      </top>
      <bottom style="thin">
        <color indexed="8"/>
      </bottom>
    </border>
    <border>
      <left style="hair">
        <color indexed="8"/>
      </left>
      <right style="hair">
        <color indexed="8"/>
      </right>
      <top>
        <color indexed="63"/>
      </top>
      <bottom style="thin"/>
    </border>
    <border>
      <left style="hair">
        <color indexed="8"/>
      </left>
      <right>
        <color indexed="63"/>
      </right>
      <top>
        <color indexed="63"/>
      </top>
      <bottom style="thin"/>
    </border>
    <border>
      <left style="hair">
        <color indexed="8"/>
      </left>
      <right style="thin"/>
      <top>
        <color indexed="63"/>
      </top>
      <bottom style="thin"/>
    </border>
    <border>
      <left style="thin"/>
      <right>
        <color indexed="63"/>
      </right>
      <top style="thin"/>
      <bottom style="thin">
        <color indexed="8"/>
      </bottom>
    </border>
    <border>
      <left>
        <color indexed="63"/>
      </left>
      <right>
        <color indexed="63"/>
      </right>
      <top style="thin"/>
      <bottom style="thin">
        <color indexed="8"/>
      </bottom>
    </border>
    <border>
      <left style="thin"/>
      <right>
        <color indexed="63"/>
      </right>
      <top>
        <color indexed="63"/>
      </top>
      <bottom style="thin">
        <color indexed="8"/>
      </bottom>
    </border>
    <border>
      <left>
        <color indexed="63"/>
      </left>
      <right style="thin"/>
      <top>
        <color indexed="63"/>
      </top>
      <bottom style="thin">
        <color indexed="8"/>
      </bottom>
    </border>
    <border>
      <left style="hair">
        <color indexed="8"/>
      </left>
      <right style="thin"/>
      <top style="thin">
        <color indexed="8"/>
      </top>
      <bottom>
        <color indexed="63"/>
      </bottom>
    </border>
    <border>
      <left>
        <color indexed="63"/>
      </left>
      <right style="thin"/>
      <top style="thin"/>
      <bottom style="thin">
        <color indexed="8"/>
      </bottom>
    </border>
    <border>
      <left>
        <color indexed="63"/>
      </left>
      <right style="thin"/>
      <top style="thin">
        <color indexed="8"/>
      </top>
      <bottom>
        <color indexed="63"/>
      </bottom>
    </border>
    <border>
      <left>
        <color indexed="63"/>
      </left>
      <right style="thin"/>
      <top>
        <color indexed="63"/>
      </top>
      <bottom style="thin"/>
    </border>
    <border>
      <left style="hair">
        <color indexed="8"/>
      </left>
      <right style="hair">
        <color indexed="8"/>
      </right>
      <top style="thin"/>
      <bottom>
        <color indexed="63"/>
      </bottom>
    </border>
    <border>
      <left style="hair">
        <color indexed="8"/>
      </left>
      <right style="thin"/>
      <top style="thin"/>
      <bottom>
        <color indexed="63"/>
      </bottom>
    </border>
    <border>
      <left style="thin">
        <color indexed="8"/>
      </left>
      <right>
        <color indexed="63"/>
      </right>
      <top>
        <color indexed="63"/>
      </top>
      <bottom style="hair">
        <color indexed="8"/>
      </bottom>
    </border>
    <border>
      <left style="thin">
        <color indexed="8"/>
      </left>
      <right>
        <color indexed="63"/>
      </right>
      <top style="hair">
        <color indexed="8"/>
      </top>
      <bottom>
        <color indexed="63"/>
      </bottom>
    </border>
    <border>
      <left style="thin"/>
      <right style="thin"/>
      <top style="thin"/>
      <bottom style="medium"/>
    </border>
    <border>
      <left>
        <color indexed="63"/>
      </left>
      <right style="thin"/>
      <top style="medium"/>
      <bottom>
        <color indexed="63"/>
      </bottom>
    </border>
    <border>
      <left style="hair"/>
      <right style="hair"/>
      <top>
        <color indexed="63"/>
      </top>
      <bottom>
        <color indexed="63"/>
      </bottom>
    </border>
    <border>
      <left style="hair"/>
      <right>
        <color indexed="63"/>
      </right>
      <top>
        <color indexed="63"/>
      </top>
      <bottom>
        <color indexed="63"/>
      </bottom>
    </border>
    <border>
      <left>
        <color indexed="63"/>
      </left>
      <right style="medium"/>
      <top style="thin"/>
      <bottom>
        <color indexed="63"/>
      </bottom>
    </border>
    <border>
      <left>
        <color indexed="63"/>
      </left>
      <right style="medium"/>
      <top style="thin"/>
      <bottom style="dashed"/>
    </border>
    <border>
      <left style="thin"/>
      <right style="thin"/>
      <top style="dashed"/>
      <bottom style="dashed"/>
    </border>
    <border>
      <left>
        <color indexed="63"/>
      </left>
      <right>
        <color indexed="63"/>
      </right>
      <top style="dashed"/>
      <bottom style="dashed"/>
    </border>
    <border>
      <left style="hair"/>
      <right style="hair"/>
      <top style="dashed"/>
      <bottom style="dashed"/>
    </border>
    <border>
      <left style="hair"/>
      <right>
        <color indexed="63"/>
      </right>
      <top style="dashed"/>
      <bottom style="dashed"/>
    </border>
    <border>
      <left style="thin"/>
      <right>
        <color indexed="63"/>
      </right>
      <top style="dashed"/>
      <bottom style="dashed"/>
    </border>
    <border>
      <left>
        <color indexed="63"/>
      </left>
      <right style="medium"/>
      <top style="dashed"/>
      <bottom style="dashed"/>
    </border>
    <border>
      <left style="thin"/>
      <right style="thin"/>
      <top style="dashed"/>
      <bottom style="thin"/>
    </border>
    <border>
      <left>
        <color indexed="63"/>
      </left>
      <right>
        <color indexed="63"/>
      </right>
      <top style="dashed"/>
      <bottom style="thin"/>
    </border>
    <border>
      <left style="hair"/>
      <right style="hair"/>
      <top style="dashed"/>
      <bottom style="thin"/>
    </border>
    <border>
      <left style="hair"/>
      <right>
        <color indexed="63"/>
      </right>
      <top style="dashed"/>
      <bottom style="thin"/>
    </border>
    <border>
      <left>
        <color indexed="63"/>
      </left>
      <right style="hair"/>
      <top style="thin"/>
      <bottom style="dashed"/>
    </border>
    <border>
      <left>
        <color indexed="63"/>
      </left>
      <right style="hair">
        <color indexed="8"/>
      </right>
      <top style="thin"/>
      <bottom>
        <color indexed="63"/>
      </bottom>
    </border>
    <border>
      <left>
        <color indexed="63"/>
      </left>
      <right>
        <color indexed="63"/>
      </right>
      <top>
        <color indexed="63"/>
      </top>
      <bottom style="thin"/>
    </border>
    <border>
      <left>
        <color indexed="63"/>
      </left>
      <right style="hair">
        <color indexed="8"/>
      </right>
      <top>
        <color indexed="63"/>
      </top>
      <bottom style="thin"/>
    </border>
    <border>
      <left style="thin"/>
      <right>
        <color indexed="63"/>
      </right>
      <top style="thin">
        <color indexed="8"/>
      </top>
      <bottom>
        <color indexed="63"/>
      </bottom>
    </border>
    <border>
      <left>
        <color indexed="63"/>
      </left>
      <right style="hair">
        <color indexed="8"/>
      </right>
      <top style="thin">
        <color indexed="8"/>
      </top>
      <bottom>
        <color indexed="63"/>
      </bottom>
    </border>
    <border>
      <left>
        <color indexed="63"/>
      </left>
      <right style="thin">
        <color indexed="8"/>
      </right>
      <top style="medium">
        <color indexed="8"/>
      </top>
      <bottom>
        <color indexed="63"/>
      </bottom>
    </border>
    <border>
      <left style="hair">
        <color indexed="8"/>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style="hair">
        <color indexed="8"/>
      </left>
      <right>
        <color indexed="63"/>
      </right>
      <top>
        <color indexed="63"/>
      </top>
      <bottom style="thin">
        <color indexed="8"/>
      </bottom>
    </border>
    <border>
      <left>
        <color indexed="63"/>
      </left>
      <right style="thin">
        <color indexed="8"/>
      </right>
      <top>
        <color indexed="63"/>
      </top>
      <bottom style="thin">
        <color indexed="8"/>
      </bottom>
    </border>
    <border>
      <left style="hair">
        <color indexed="8"/>
      </left>
      <right style="hair">
        <color indexed="8"/>
      </right>
      <top>
        <color indexed="63"/>
      </top>
      <bottom>
        <color indexed="63"/>
      </bottom>
    </border>
    <border>
      <left>
        <color indexed="63"/>
      </left>
      <right style="thin">
        <color indexed="8"/>
      </right>
      <top>
        <color indexed="63"/>
      </top>
      <bottom>
        <color indexed="63"/>
      </bottom>
    </border>
    <border>
      <left>
        <color indexed="63"/>
      </left>
      <right>
        <color indexed="63"/>
      </right>
      <top style="hair">
        <color indexed="8"/>
      </top>
      <bottom>
        <color indexed="63"/>
      </bottom>
    </border>
    <border>
      <left style="hair">
        <color indexed="8"/>
      </left>
      <right style="hair">
        <color indexed="8"/>
      </right>
      <top style="hair">
        <color indexed="8"/>
      </top>
      <bottom>
        <color indexed="63"/>
      </bottom>
    </border>
    <border>
      <left>
        <color indexed="63"/>
      </left>
      <right style="thin">
        <color indexed="8"/>
      </right>
      <top style="hair">
        <color indexed="8"/>
      </top>
      <bottom>
        <color indexed="63"/>
      </bottom>
    </border>
    <border>
      <left>
        <color indexed="63"/>
      </left>
      <right>
        <color indexed="63"/>
      </right>
      <top>
        <color indexed="63"/>
      </top>
      <bottom style="hair">
        <color indexed="8"/>
      </bottom>
    </border>
    <border>
      <left style="hair">
        <color indexed="8"/>
      </left>
      <right style="hair">
        <color indexed="8"/>
      </right>
      <top>
        <color indexed="63"/>
      </top>
      <bottom style="hair">
        <color indexed="8"/>
      </bottom>
    </border>
    <border>
      <left>
        <color indexed="63"/>
      </left>
      <right style="thin">
        <color indexed="8"/>
      </right>
      <top>
        <color indexed="63"/>
      </top>
      <bottom style="hair">
        <color indexed="8"/>
      </bottom>
    </border>
    <border>
      <left style="hair">
        <color indexed="8"/>
      </left>
      <right style="hair">
        <color indexed="8"/>
      </right>
      <top>
        <color indexed="63"/>
      </top>
      <bottom style="thin">
        <color indexed="8"/>
      </bottom>
    </border>
    <border>
      <left style="hair">
        <color indexed="8"/>
      </left>
      <right>
        <color indexed="63"/>
      </right>
      <top style="hair">
        <color indexed="8"/>
      </top>
      <bottom>
        <color indexed="63"/>
      </bottom>
    </border>
    <border>
      <left style="hair">
        <color indexed="8"/>
      </left>
      <right>
        <color indexed="63"/>
      </right>
      <top>
        <color indexed="63"/>
      </top>
      <bottom>
        <color indexed="63"/>
      </bottom>
    </border>
    <border>
      <left style="thin">
        <color indexed="8"/>
      </left>
      <right>
        <color indexed="63"/>
      </right>
      <top>
        <color indexed="63"/>
      </top>
      <bottom style="thin"/>
    </border>
    <border>
      <left style="thin">
        <color indexed="8"/>
      </left>
      <right style="thin">
        <color indexed="8"/>
      </right>
      <top>
        <color indexed="63"/>
      </top>
      <bottom style="thin"/>
    </border>
    <border>
      <left style="medium"/>
      <right style="medium"/>
      <top>
        <color indexed="63"/>
      </top>
      <bottom style="medium"/>
    </border>
    <border>
      <left style="thin"/>
      <right>
        <color indexed="63"/>
      </right>
      <top style="medium"/>
      <bottom>
        <color indexed="63"/>
      </bottom>
    </border>
    <border>
      <left>
        <color indexed="63"/>
      </left>
      <right>
        <color indexed="63"/>
      </right>
      <top style="medium"/>
      <bottom>
        <color indexed="63"/>
      </bottom>
    </border>
    <border>
      <left style="thin"/>
      <right>
        <color indexed="63"/>
      </right>
      <top style="hair"/>
      <bottom style="thin"/>
    </border>
    <border>
      <left style="dotted"/>
      <right>
        <color indexed="63"/>
      </right>
      <top style="hair"/>
      <bottom style="thin"/>
    </border>
    <border>
      <left style="dotted"/>
      <right style="thin"/>
      <top style="hair"/>
      <bottom style="thin"/>
    </border>
    <border>
      <left style="hair"/>
      <right>
        <color indexed="63"/>
      </right>
      <top style="hair"/>
      <bottom style="hair"/>
    </border>
    <border>
      <left style="dotted"/>
      <right>
        <color indexed="63"/>
      </right>
      <top>
        <color indexed="63"/>
      </top>
      <bottom>
        <color indexed="63"/>
      </bottom>
    </border>
    <border>
      <left style="dotted"/>
      <right style="thin"/>
      <top>
        <color indexed="63"/>
      </top>
      <bottom>
        <color indexed="63"/>
      </bottom>
    </border>
    <border>
      <left style="thin"/>
      <right style="dotted"/>
      <top>
        <color indexed="63"/>
      </top>
      <bottom>
        <color indexed="63"/>
      </bottom>
    </border>
    <border>
      <left style="dotted"/>
      <right style="dotted"/>
      <top>
        <color indexed="63"/>
      </top>
      <bottom>
        <color indexed="63"/>
      </bottom>
    </border>
    <border>
      <left>
        <color indexed="63"/>
      </left>
      <right style="thin"/>
      <top>
        <color indexed="63"/>
      </top>
      <bottom>
        <color indexed="63"/>
      </bottom>
    </border>
    <border>
      <left style="thin"/>
      <right>
        <color indexed="63"/>
      </right>
      <top style="hair"/>
      <bottom style="hair"/>
    </border>
    <border>
      <left style="dotted"/>
      <right>
        <color indexed="63"/>
      </right>
      <top style="hair"/>
      <bottom style="hair"/>
    </border>
    <border>
      <left style="dotted"/>
      <right style="thin"/>
      <top style="hair"/>
      <bottom style="hair"/>
    </border>
    <border>
      <left style="thin"/>
      <right style="dotted"/>
      <top style="hair"/>
      <bottom style="hair"/>
    </border>
    <border>
      <left style="dotted"/>
      <right style="dotted"/>
      <top style="hair"/>
      <bottom style="hair"/>
    </border>
    <border>
      <left>
        <color indexed="63"/>
      </left>
      <right>
        <color indexed="63"/>
      </right>
      <top style="hair"/>
      <bottom style="hair"/>
    </border>
    <border>
      <left>
        <color indexed="63"/>
      </left>
      <right style="thin"/>
      <top style="hair"/>
      <bottom style="hair"/>
    </border>
    <border>
      <left style="thin"/>
      <right style="medium"/>
      <top>
        <color indexed="63"/>
      </top>
      <bottom>
        <color indexed="63"/>
      </bottom>
    </border>
    <border>
      <left style="medium"/>
      <right style="thin"/>
      <top>
        <color indexed="63"/>
      </top>
      <bottom style="thin"/>
    </border>
    <border>
      <left style="hair"/>
      <right>
        <color indexed="63"/>
      </right>
      <top>
        <color indexed="63"/>
      </top>
      <bottom style="thin"/>
    </border>
    <border>
      <left style="dotted"/>
      <right>
        <color indexed="63"/>
      </right>
      <top>
        <color indexed="63"/>
      </top>
      <bottom style="thin"/>
    </border>
    <border>
      <left style="dotted"/>
      <right style="thin"/>
      <top>
        <color indexed="63"/>
      </top>
      <bottom style="thin"/>
    </border>
    <border>
      <left style="thin"/>
      <right style="dotted"/>
      <top>
        <color indexed="63"/>
      </top>
      <bottom style="thin"/>
    </border>
    <border>
      <left style="dotted"/>
      <right style="dotted"/>
      <top>
        <color indexed="63"/>
      </top>
      <bottom style="thin"/>
    </border>
    <border>
      <left style="thin"/>
      <right style="medium"/>
      <top>
        <color indexed="63"/>
      </top>
      <bottom style="thin"/>
    </border>
    <border>
      <left style="hair"/>
      <right>
        <color indexed="63"/>
      </right>
      <top style="thin"/>
      <bottom style="hair"/>
    </border>
    <border>
      <left style="thin"/>
      <right>
        <color indexed="63"/>
      </right>
      <top style="thin"/>
      <bottom style="hair"/>
    </border>
    <border>
      <left style="dotted"/>
      <right style="thin"/>
      <top style="thin"/>
      <bottom style="hair"/>
    </border>
    <border>
      <left style="thin"/>
      <right style="dotted"/>
      <top style="thin"/>
      <bottom style="hair"/>
    </border>
    <border>
      <left style="dotted"/>
      <right style="dotted"/>
      <top style="thin"/>
      <bottom style="hair"/>
    </border>
    <border>
      <left style="dotted"/>
      <right>
        <color indexed="63"/>
      </right>
      <top style="thin"/>
      <bottom style="hair"/>
    </border>
    <border>
      <left>
        <color indexed="63"/>
      </left>
      <right>
        <color indexed="63"/>
      </right>
      <top style="thin"/>
      <bottom style="hair"/>
    </border>
    <border>
      <left style="hair"/>
      <right>
        <color indexed="63"/>
      </right>
      <top>
        <color indexed="63"/>
      </top>
      <bottom style="hair"/>
    </border>
    <border>
      <left style="thin"/>
      <right style="dotted"/>
      <top>
        <color indexed="63"/>
      </top>
      <bottom style="hair"/>
    </border>
    <border>
      <left style="dotted"/>
      <right style="dotted"/>
      <top>
        <color indexed="63"/>
      </top>
      <bottom style="hair"/>
    </border>
    <border>
      <left>
        <color indexed="63"/>
      </left>
      <right>
        <color indexed="63"/>
      </right>
      <top>
        <color indexed="63"/>
      </top>
      <bottom style="hair"/>
    </border>
    <border>
      <left style="thin"/>
      <right>
        <color indexed="63"/>
      </right>
      <top>
        <color indexed="63"/>
      </top>
      <bottom style="hair"/>
    </border>
    <border>
      <left>
        <color indexed="63"/>
      </left>
      <right style="thin"/>
      <top>
        <color indexed="63"/>
      </top>
      <bottom style="hair"/>
    </border>
    <border>
      <left style="hair"/>
      <right style="thin"/>
      <top style="hair"/>
      <bottom style="hair"/>
    </border>
    <border>
      <left>
        <color indexed="63"/>
      </left>
      <right style="thin"/>
      <top style="thin"/>
      <bottom style="hair"/>
    </border>
    <border>
      <left style="dotted"/>
      <right style="thin"/>
      <top>
        <color indexed="63"/>
      </top>
      <bottom style="hair"/>
    </border>
    <border>
      <left style="dotted"/>
      <right>
        <color indexed="63"/>
      </right>
      <top style="dotted"/>
      <bottom style="hair"/>
    </border>
    <border>
      <left style="thin"/>
      <right style="dotted"/>
      <top style="dotted"/>
      <bottom style="hair"/>
    </border>
    <border>
      <left style="dotted"/>
      <right style="thin"/>
      <top style="hair"/>
      <bottom style="dotted"/>
    </border>
    <border>
      <left style="thin"/>
      <right style="medium"/>
      <top style="hair"/>
      <bottom style="hair"/>
    </border>
    <border>
      <left style="thin"/>
      <right style="dotted"/>
      <top style="hair"/>
      <bottom style="thin"/>
    </border>
    <border>
      <left style="thin"/>
      <right>
        <color indexed="63"/>
      </right>
      <top>
        <color indexed="63"/>
      </top>
      <bottom style="medium"/>
    </border>
    <border>
      <left style="hair"/>
      <right>
        <color indexed="63"/>
      </right>
      <top>
        <color indexed="63"/>
      </top>
      <bottom style="medium"/>
    </border>
    <border>
      <left style="dotted"/>
      <right>
        <color indexed="63"/>
      </right>
      <top style="hair"/>
      <bottom style="medium"/>
    </border>
    <border>
      <left style="dotted"/>
      <right style="thin"/>
      <top style="hair"/>
      <bottom style="medium"/>
    </border>
    <border>
      <left style="thin"/>
      <right style="dotted"/>
      <top style="hair"/>
      <bottom style="medium"/>
    </border>
    <border>
      <left style="thin"/>
      <right>
        <color indexed="63"/>
      </right>
      <top style="hair"/>
      <bottom style="medium"/>
    </border>
    <border>
      <left style="dotted"/>
      <right style="dotted"/>
      <top style="hair"/>
      <bottom style="medium"/>
    </border>
    <border>
      <left>
        <color indexed="63"/>
      </left>
      <right>
        <color indexed="63"/>
      </right>
      <top style="hair"/>
      <bottom style="medium"/>
    </border>
    <border>
      <left style="dotted"/>
      <right>
        <color indexed="63"/>
      </right>
      <top>
        <color indexed="63"/>
      </top>
      <bottom style="medium"/>
    </border>
    <border>
      <left style="dotted"/>
      <right style="thin"/>
      <top>
        <color indexed="63"/>
      </top>
      <bottom style="medium"/>
    </border>
    <border>
      <left style="dotted"/>
      <right style="dotted"/>
      <top>
        <color indexed="63"/>
      </top>
      <bottom style="medium"/>
    </border>
    <border>
      <left>
        <color indexed="63"/>
      </left>
      <right style="thin"/>
      <top>
        <color indexed="63"/>
      </top>
      <bottom style="medium"/>
    </border>
    <border>
      <left style="thin"/>
      <right style="medium"/>
      <top>
        <color indexed="63"/>
      </top>
      <bottom style="medium"/>
    </border>
    <border>
      <left style="medium"/>
      <right style="thin"/>
      <top>
        <color indexed="63"/>
      </top>
      <bottom style="medium"/>
    </border>
    <border>
      <left style="thin"/>
      <right style="thin"/>
      <top>
        <color indexed="63"/>
      </top>
      <bottom style="thin"/>
    </border>
    <border>
      <left style="medium"/>
      <right style="medium"/>
      <top style="medium"/>
      <bottom>
        <color indexed="63"/>
      </bottom>
    </border>
    <border>
      <left style="thin"/>
      <right style="thin"/>
      <top>
        <color indexed="63"/>
      </top>
      <bottom style="dashed"/>
    </border>
    <border>
      <left>
        <color indexed="63"/>
      </left>
      <right>
        <color indexed="63"/>
      </right>
      <top>
        <color indexed="63"/>
      </top>
      <bottom style="dashed"/>
    </border>
    <border>
      <left>
        <color indexed="63"/>
      </left>
      <right style="hair"/>
      <top>
        <color indexed="63"/>
      </top>
      <bottom style="dashed"/>
    </border>
    <border>
      <left style="hair"/>
      <right style="hair"/>
      <top>
        <color indexed="63"/>
      </top>
      <bottom style="dashed"/>
    </border>
    <border>
      <left style="hair"/>
      <right>
        <color indexed="63"/>
      </right>
      <top>
        <color indexed="63"/>
      </top>
      <bottom style="dashed"/>
    </border>
    <border>
      <left style="thin"/>
      <right>
        <color indexed="63"/>
      </right>
      <top>
        <color indexed="63"/>
      </top>
      <bottom style="dashed"/>
    </border>
    <border>
      <left>
        <color indexed="63"/>
      </left>
      <right style="medium"/>
      <top style="dashed"/>
      <bottom>
        <color indexed="63"/>
      </bottom>
    </border>
    <border>
      <left style="thin">
        <color indexed="8"/>
      </left>
      <right style="thin"/>
      <top>
        <color indexed="63"/>
      </top>
      <bottom>
        <color indexed="63"/>
      </bottom>
    </border>
    <border>
      <left>
        <color indexed="63"/>
      </left>
      <right style="thin"/>
      <top style="thin"/>
      <bottom style="thin"/>
    </border>
    <border>
      <left style="thin">
        <color indexed="8"/>
      </left>
      <right>
        <color indexed="63"/>
      </right>
      <top style="thin"/>
      <bottom>
        <color indexed="63"/>
      </bottom>
    </border>
    <border>
      <left style="thin"/>
      <right>
        <color indexed="63"/>
      </right>
      <top style="thin"/>
      <bottom style="thin"/>
    </border>
    <border diagonalUp="1">
      <left style="thin">
        <color indexed="8"/>
      </left>
      <right style="thin">
        <color indexed="8"/>
      </right>
      <top style="thin">
        <color indexed="8"/>
      </top>
      <bottom>
        <color indexed="63"/>
      </bottom>
      <diagonal style="thin">
        <color indexed="8"/>
      </diagonal>
    </border>
    <border diagonalUp="1">
      <left style="thin">
        <color indexed="8"/>
      </left>
      <right style="thin">
        <color indexed="8"/>
      </right>
      <top>
        <color indexed="63"/>
      </top>
      <bottom style="thin"/>
      <diagonal style="thin">
        <color indexed="8"/>
      </diagonal>
    </border>
    <border>
      <left style="medium"/>
      <right>
        <color indexed="63"/>
      </right>
      <top style="medium"/>
      <bottom>
        <color indexed="63"/>
      </bottom>
    </border>
    <border>
      <left style="hair"/>
      <right>
        <color indexed="63"/>
      </right>
      <top style="medium"/>
      <bottom style="hair"/>
    </border>
    <border>
      <left>
        <color indexed="63"/>
      </left>
      <right>
        <color indexed="63"/>
      </right>
      <top style="medium"/>
      <bottom style="hair"/>
    </border>
    <border>
      <left>
        <color indexed="63"/>
      </left>
      <right style="hair"/>
      <top style="medium"/>
      <bottom style="hair"/>
    </border>
    <border>
      <left style="hair"/>
      <right>
        <color indexed="63"/>
      </right>
      <top style="medium"/>
      <bottom>
        <color indexed="63"/>
      </bottom>
    </border>
    <border>
      <left>
        <color indexed="63"/>
      </left>
      <right style="hair"/>
      <top style="medium"/>
      <bottom>
        <color indexed="63"/>
      </bottom>
    </border>
    <border>
      <left style="thin"/>
      <right style="thin"/>
      <top>
        <color indexed="63"/>
      </top>
      <bottom style="medium"/>
    </border>
    <border>
      <left>
        <color indexed="63"/>
      </left>
      <right style="medium"/>
      <top style="medium"/>
      <bottom>
        <color indexed="63"/>
      </bottom>
    </border>
    <border>
      <left style="medium"/>
      <right style="medium"/>
      <top>
        <color indexed="63"/>
      </top>
      <bottom>
        <color indexed="63"/>
      </bottom>
    </border>
    <border>
      <left style="medium"/>
      <right style="thin"/>
      <top style="medium"/>
      <bottom>
        <color indexed="63"/>
      </bottom>
    </border>
    <border>
      <left style="thin"/>
      <right style="medium"/>
      <top style="medium"/>
      <bottom>
        <color indexed="63"/>
      </bottom>
    </border>
  </borders>
  <cellStyleXfs count="72">
    <xf numFmtId="3" fontId="0" fillId="0" borderId="0">
      <alignment/>
      <protection/>
    </xf>
    <xf numFmtId="3" fontId="1" fillId="0" borderId="0" applyNumberFormat="0" applyFill="0" applyBorder="0" applyAlignment="0" applyProtection="0"/>
    <xf numFmtId="3" fontId="1" fillId="0" borderId="0" applyNumberFormat="0" applyFill="0" applyBorder="0" applyAlignment="0" applyProtection="0"/>
    <xf numFmtId="3" fontId="2" fillId="0" borderId="0" applyNumberFormat="0" applyFill="0" applyBorder="0" applyAlignment="0" applyProtection="0"/>
    <xf numFmtId="3" fontId="2" fillId="0" borderId="0" applyNumberFormat="0" applyFill="0" applyBorder="0" applyAlignment="0" applyProtection="0"/>
    <xf numFmtId="3" fontId="0" fillId="0" borderId="0" applyNumberFormat="0" applyFill="0" applyBorder="0" applyAlignment="0" applyProtection="0"/>
    <xf numFmtId="3" fontId="0" fillId="0" borderId="0" applyNumberFormat="0" applyFill="0" applyBorder="0" applyAlignment="0" applyProtection="0"/>
    <xf numFmtId="3" fontId="0" fillId="0" borderId="0" applyNumberFormat="0" applyFill="0" applyBorder="0" applyAlignment="0" applyProtection="0"/>
    <xf numFmtId="3" fontId="0" fillId="0" borderId="0" applyNumberFormat="0" applyFill="0" applyBorder="0" applyAlignment="0" applyProtection="0"/>
    <xf numFmtId="3" fontId="0" fillId="0" borderId="0" applyNumberFormat="0" applyFill="0" applyBorder="0" applyAlignment="0" applyProtection="0"/>
    <xf numFmtId="3" fontId="0" fillId="0" borderId="0" applyNumberFormat="0" applyFill="0" applyBorder="0" applyAlignment="0" applyProtection="0"/>
    <xf numFmtId="3" fontId="0" fillId="0" borderId="0" applyNumberFormat="0" applyFill="0" applyBorder="0" applyAlignment="0" applyProtection="0"/>
    <xf numFmtId="3" fontId="0" fillId="0" borderId="0" applyNumberFormat="0" applyFill="0" applyBorder="0" applyAlignment="0" applyProtection="0"/>
    <xf numFmtId="3" fontId="0" fillId="0" borderId="0" applyNumberFormat="0" applyFill="0" applyBorder="0" applyAlignment="0" applyProtection="0"/>
    <xf numFmtId="3"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0" borderId="0" applyNumberFormat="0" applyFill="0" applyBorder="0" applyAlignment="0" applyProtection="0"/>
    <xf numFmtId="0" fontId="50" fillId="26" borderId="1" applyNumberFormat="0" applyAlignment="0" applyProtection="0"/>
    <xf numFmtId="0" fontId="51" fillId="27" borderId="0" applyNumberFormat="0" applyBorder="0" applyAlignment="0" applyProtection="0"/>
    <xf numFmtId="9" fontId="12" fillId="0" borderId="0" applyFont="0" applyFill="0" applyBorder="0" applyAlignment="0" applyProtection="0"/>
    <xf numFmtId="0" fontId="19" fillId="0" borderId="0" applyNumberFormat="0" applyFill="0" applyBorder="0" applyAlignment="0" applyProtection="0"/>
    <xf numFmtId="0" fontId="0" fillId="28" borderId="2" applyNumberFormat="0" applyFont="0" applyAlignment="0" applyProtection="0"/>
    <xf numFmtId="0" fontId="52" fillId="0" borderId="3" applyNumberFormat="0" applyFill="0" applyAlignment="0" applyProtection="0"/>
    <xf numFmtId="0" fontId="53" fillId="29" borderId="0" applyNumberFormat="0" applyBorder="0" applyAlignment="0" applyProtection="0"/>
    <xf numFmtId="0" fontId="54" fillId="30" borderId="4" applyNumberFormat="0" applyAlignment="0" applyProtection="0"/>
    <xf numFmtId="0" fontId="55" fillId="0" borderId="0" applyNumberFormat="0" applyFill="0" applyBorder="0" applyAlignment="0" applyProtection="0"/>
    <xf numFmtId="38" fontId="12" fillId="0" borderId="0" applyFont="0" applyFill="0" applyBorder="0" applyAlignment="0" applyProtection="0"/>
    <xf numFmtId="40" fontId="12" fillId="0" borderId="0" applyFon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0" borderId="9" applyNumberFormat="0" applyAlignment="0" applyProtection="0"/>
    <xf numFmtId="0" fontId="61" fillId="0" borderId="0" applyNumberFormat="0" applyFill="0" applyBorder="0" applyAlignment="0" applyProtection="0"/>
    <xf numFmtId="0" fontId="12" fillId="0" borderId="10">
      <alignment/>
      <protection/>
    </xf>
    <xf numFmtId="176" fontId="12" fillId="0" borderId="0" applyFont="0" applyFill="0" applyBorder="0" applyAlignment="0" applyProtection="0"/>
    <xf numFmtId="177" fontId="12" fillId="0" borderId="0" applyFont="0" applyFill="0" applyBorder="0" applyAlignment="0" applyProtection="0"/>
    <xf numFmtId="0" fontId="62" fillId="31" borderId="4" applyNumberFormat="0" applyAlignment="0" applyProtection="0"/>
    <xf numFmtId="0" fontId="22" fillId="0" borderId="0">
      <alignment/>
      <protection/>
    </xf>
    <xf numFmtId="0" fontId="0" fillId="0" borderId="0">
      <alignment/>
      <protection/>
    </xf>
    <xf numFmtId="0" fontId="1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0" fillId="0" borderId="0" applyNumberFormat="0" applyFill="0" applyBorder="0" applyAlignment="0" applyProtection="0"/>
    <xf numFmtId="0" fontId="0" fillId="0" borderId="0">
      <alignment/>
      <protection/>
    </xf>
    <xf numFmtId="0" fontId="63" fillId="32" borderId="0" applyNumberFormat="0" applyBorder="0" applyAlignment="0" applyProtection="0"/>
  </cellStyleXfs>
  <cellXfs count="618">
    <xf numFmtId="3" fontId="0" fillId="0" borderId="0" xfId="0" applyNumberFormat="1" applyFont="1" applyAlignment="1" applyProtection="1">
      <alignment/>
      <protection locked="0"/>
    </xf>
    <xf numFmtId="0" fontId="0" fillId="0" borderId="0" xfId="63" applyNumberFormat="1" applyFont="1" applyAlignment="1" applyProtection="1">
      <alignment/>
      <protection locked="0"/>
    </xf>
    <xf numFmtId="0" fontId="0" fillId="0" borderId="11" xfId="63" applyFont="1" applyBorder="1" applyAlignment="1">
      <alignment horizontal="center" vertical="center"/>
      <protection/>
    </xf>
    <xf numFmtId="0" fontId="0" fillId="0" borderId="12" xfId="63" applyFont="1" applyBorder="1" applyAlignment="1">
      <alignment/>
      <protection/>
    </xf>
    <xf numFmtId="0" fontId="0" fillId="0" borderId="11" xfId="63" applyNumberFormat="1" applyBorder="1">
      <alignment/>
      <protection/>
    </xf>
    <xf numFmtId="0" fontId="4" fillId="0" borderId="0" xfId="63" applyFont="1" applyAlignment="1">
      <alignment/>
      <protection/>
    </xf>
    <xf numFmtId="0" fontId="0" fillId="0" borderId="13" xfId="63" applyFont="1" applyBorder="1" applyAlignment="1">
      <alignment/>
      <protection/>
    </xf>
    <xf numFmtId="0" fontId="0" fillId="0" borderId="0" xfId="63" applyFont="1" applyAlignment="1">
      <alignment/>
      <protection/>
    </xf>
    <xf numFmtId="0" fontId="0" fillId="0" borderId="11" xfId="63" applyFont="1" applyBorder="1" applyAlignment="1">
      <alignment horizontal="center"/>
      <protection/>
    </xf>
    <xf numFmtId="0" fontId="0" fillId="0" borderId="0" xfId="63" applyFont="1" applyAlignment="1">
      <alignment horizontal="center"/>
      <protection/>
    </xf>
    <xf numFmtId="0" fontId="4" fillId="0" borderId="11" xfId="63" applyFont="1" applyBorder="1" applyAlignment="1">
      <alignment/>
      <protection/>
    </xf>
    <xf numFmtId="0" fontId="0" fillId="0" borderId="13" xfId="63" applyBorder="1" applyAlignment="1">
      <alignment/>
      <protection/>
    </xf>
    <xf numFmtId="0" fontId="10" fillId="0" borderId="13" xfId="63" applyFont="1" applyBorder="1" applyAlignment="1">
      <alignment/>
      <protection/>
    </xf>
    <xf numFmtId="0" fontId="10" fillId="0" borderId="14" xfId="63" applyFont="1" applyBorder="1" applyAlignment="1">
      <alignment/>
      <protection/>
    </xf>
    <xf numFmtId="0" fontId="10" fillId="0" borderId="0" xfId="63" applyFont="1" applyAlignment="1">
      <alignment/>
      <protection/>
    </xf>
    <xf numFmtId="0" fontId="10" fillId="0" borderId="12" xfId="63" applyFont="1" applyBorder="1" applyAlignment="1">
      <alignment/>
      <protection/>
    </xf>
    <xf numFmtId="0" fontId="10" fillId="0" borderId="11" xfId="63" applyFont="1" applyBorder="1" applyAlignment="1">
      <alignment/>
      <protection/>
    </xf>
    <xf numFmtId="0" fontId="0" fillId="0" borderId="14" xfId="63" applyFont="1" applyBorder="1" applyAlignment="1">
      <alignment/>
      <protection/>
    </xf>
    <xf numFmtId="3" fontId="0" fillId="0" borderId="0" xfId="63" applyNumberFormat="1" applyFont="1" applyAlignment="1">
      <alignment/>
      <protection/>
    </xf>
    <xf numFmtId="0" fontId="9" fillId="0" borderId="13" xfId="63" applyFont="1" applyBorder="1" applyAlignment="1">
      <alignment/>
      <protection/>
    </xf>
    <xf numFmtId="0" fontId="9" fillId="0" borderId="12" xfId="63" applyFont="1" applyBorder="1" applyAlignment="1">
      <alignment horizontal="center" vertical="center"/>
      <protection/>
    </xf>
    <xf numFmtId="0" fontId="0" fillId="0" borderId="0" xfId="63" applyNumberFormat="1" applyBorder="1">
      <alignment/>
      <protection/>
    </xf>
    <xf numFmtId="0" fontId="9" fillId="0" borderId="15" xfId="63" applyFont="1" applyBorder="1" applyAlignment="1">
      <alignment/>
      <protection/>
    </xf>
    <xf numFmtId="0" fontId="9" fillId="0" borderId="16" xfId="63" applyFont="1" applyBorder="1" applyAlignment="1">
      <alignment/>
      <protection/>
    </xf>
    <xf numFmtId="0" fontId="9" fillId="0" borderId="17" xfId="63" applyFont="1" applyBorder="1" applyAlignment="1">
      <alignment/>
      <protection/>
    </xf>
    <xf numFmtId="0" fontId="0" fillId="0" borderId="16" xfId="63" applyFont="1" applyBorder="1" applyAlignment="1">
      <alignment/>
      <protection/>
    </xf>
    <xf numFmtId="0" fontId="4" fillId="0" borderId="16" xfId="63" applyFont="1" applyBorder="1" applyAlignment="1">
      <alignment/>
      <protection/>
    </xf>
    <xf numFmtId="0" fontId="10" fillId="0" borderId="16" xfId="63" applyFont="1" applyBorder="1" applyAlignment="1">
      <alignment/>
      <protection/>
    </xf>
    <xf numFmtId="0" fontId="10" fillId="0" borderId="18" xfId="63" applyFont="1" applyBorder="1" applyAlignment="1">
      <alignment/>
      <protection/>
    </xf>
    <xf numFmtId="0" fontId="9" fillId="0" borderId="19" xfId="63" applyFont="1" applyBorder="1" applyAlignment="1">
      <alignment/>
      <protection/>
    </xf>
    <xf numFmtId="0" fontId="9" fillId="0" borderId="20" xfId="63" applyFont="1" applyBorder="1" applyAlignment="1">
      <alignment/>
      <protection/>
    </xf>
    <xf numFmtId="0" fontId="9" fillId="0" borderId="21" xfId="63" applyFont="1" applyBorder="1" applyAlignment="1">
      <alignment/>
      <protection/>
    </xf>
    <xf numFmtId="0" fontId="9" fillId="0" borderId="22" xfId="63" applyFont="1" applyBorder="1" applyAlignment="1">
      <alignment/>
      <protection/>
    </xf>
    <xf numFmtId="0" fontId="9" fillId="0" borderId="22" xfId="63" applyFont="1" applyBorder="1" applyAlignment="1">
      <alignment horizontal="center"/>
      <protection/>
    </xf>
    <xf numFmtId="0" fontId="9" fillId="0" borderId="19" xfId="63" applyFont="1" applyBorder="1" applyAlignment="1">
      <alignment horizontal="center"/>
      <protection/>
    </xf>
    <xf numFmtId="0" fontId="0" fillId="0" borderId="20" xfId="63" applyFont="1" applyBorder="1" applyAlignment="1">
      <alignment horizontal="center"/>
      <protection/>
    </xf>
    <xf numFmtId="0" fontId="0" fillId="0" borderId="23" xfId="63" applyFont="1" applyBorder="1" applyAlignment="1">
      <alignment horizontal="center"/>
      <protection/>
    </xf>
    <xf numFmtId="0" fontId="4" fillId="0" borderId="23" xfId="63" applyFont="1" applyBorder="1" applyAlignment="1">
      <alignment/>
      <protection/>
    </xf>
    <xf numFmtId="0" fontId="10" fillId="0" borderId="24" xfId="63" applyFont="1" applyBorder="1" applyAlignment="1">
      <alignment/>
      <protection/>
    </xf>
    <xf numFmtId="0" fontId="10" fillId="0" borderId="23" xfId="63" applyFont="1" applyBorder="1" applyAlignment="1">
      <alignment/>
      <protection/>
    </xf>
    <xf numFmtId="0" fontId="10" fillId="0" borderId="25" xfId="63" applyFont="1" applyBorder="1" applyAlignment="1">
      <alignment/>
      <protection/>
    </xf>
    <xf numFmtId="0" fontId="10" fillId="0" borderId="26" xfId="63" applyFont="1" applyBorder="1" applyAlignment="1">
      <alignment/>
      <protection/>
    </xf>
    <xf numFmtId="0" fontId="10" fillId="0" borderId="27" xfId="63" applyFont="1" applyBorder="1" applyAlignment="1">
      <alignment/>
      <protection/>
    </xf>
    <xf numFmtId="0" fontId="10" fillId="0" borderId="28" xfId="63" applyFont="1" applyBorder="1" applyAlignment="1">
      <alignment/>
      <protection/>
    </xf>
    <xf numFmtId="0" fontId="13" fillId="0" borderId="0" xfId="68" applyFont="1">
      <alignment/>
      <protection/>
    </xf>
    <xf numFmtId="0" fontId="4" fillId="0" borderId="14" xfId="63" applyFont="1" applyBorder="1" applyAlignment="1">
      <alignment/>
      <protection/>
    </xf>
    <xf numFmtId="0" fontId="0" fillId="0" borderId="11" xfId="63" applyFont="1" applyBorder="1" applyAlignment="1">
      <alignment horizontal="right"/>
      <protection/>
    </xf>
    <xf numFmtId="0" fontId="0" fillId="0" borderId="0" xfId="63" applyNumberFormat="1" applyFont="1" applyAlignment="1" quotePrefix="1">
      <alignment horizontal="left"/>
      <protection/>
    </xf>
    <xf numFmtId="0" fontId="4" fillId="0" borderId="13" xfId="63" applyFont="1" applyBorder="1" applyAlignment="1">
      <alignment/>
      <protection/>
    </xf>
    <xf numFmtId="0" fontId="13" fillId="0" borderId="0" xfId="68" applyFont="1" applyBorder="1">
      <alignment/>
      <protection/>
    </xf>
    <xf numFmtId="0" fontId="0" fillId="0" borderId="17" xfId="63" applyFont="1" applyBorder="1" applyAlignment="1">
      <alignment/>
      <protection/>
    </xf>
    <xf numFmtId="178" fontId="0" fillId="0" borderId="29" xfId="0" applyNumberFormat="1" applyFont="1" applyBorder="1" applyAlignment="1">
      <alignment/>
    </xf>
    <xf numFmtId="0" fontId="0" fillId="0" borderId="29" xfId="66" applyFont="1" applyBorder="1" applyAlignment="1">
      <alignment/>
      <protection/>
    </xf>
    <xf numFmtId="0" fontId="12" fillId="0" borderId="0" xfId="64">
      <alignment/>
      <protection/>
    </xf>
    <xf numFmtId="0" fontId="12" fillId="0" borderId="30" xfId="64" applyBorder="1">
      <alignment/>
      <protection/>
    </xf>
    <xf numFmtId="0" fontId="12" fillId="0" borderId="31" xfId="64" applyBorder="1">
      <alignment/>
      <protection/>
    </xf>
    <xf numFmtId="0" fontId="12" fillId="0" borderId="32" xfId="64" applyBorder="1">
      <alignment/>
      <protection/>
    </xf>
    <xf numFmtId="0" fontId="12" fillId="0" borderId="33" xfId="64" applyBorder="1">
      <alignment/>
      <protection/>
    </xf>
    <xf numFmtId="0" fontId="12" fillId="0" borderId="34" xfId="64" applyBorder="1">
      <alignment/>
      <protection/>
    </xf>
    <xf numFmtId="0" fontId="17" fillId="0" borderId="35" xfId="64" applyFont="1" applyBorder="1" applyAlignment="1">
      <alignment horizontal="center" vertical="center"/>
      <protection/>
    </xf>
    <xf numFmtId="0" fontId="17" fillId="0" borderId="36" xfId="64" applyFont="1" applyBorder="1" applyAlignment="1">
      <alignment horizontal="center" vertical="center"/>
      <protection/>
    </xf>
    <xf numFmtId="0" fontId="12" fillId="0" borderId="37" xfId="64" applyBorder="1">
      <alignment/>
      <protection/>
    </xf>
    <xf numFmtId="0" fontId="14" fillId="0" borderId="38" xfId="64" applyFont="1" applyBorder="1">
      <alignment/>
      <protection/>
    </xf>
    <xf numFmtId="186" fontId="14" fillId="0" borderId="39" xfId="64" applyNumberFormat="1" applyFont="1" applyBorder="1">
      <alignment/>
      <protection/>
    </xf>
    <xf numFmtId="0" fontId="18" fillId="0" borderId="30" xfId="64" applyFont="1" applyBorder="1">
      <alignment/>
      <protection/>
    </xf>
    <xf numFmtId="183" fontId="14" fillId="0" borderId="39" xfId="64" applyNumberFormat="1" applyFont="1" applyBorder="1">
      <alignment/>
      <protection/>
    </xf>
    <xf numFmtId="183" fontId="14" fillId="0" borderId="0" xfId="64" applyNumberFormat="1" applyFont="1" applyBorder="1">
      <alignment/>
      <protection/>
    </xf>
    <xf numFmtId="0" fontId="12" fillId="0" borderId="10" xfId="64" applyBorder="1">
      <alignment/>
      <protection/>
    </xf>
    <xf numFmtId="0" fontId="14" fillId="0" borderId="40" xfId="64" applyFont="1" applyBorder="1">
      <alignment/>
      <protection/>
    </xf>
    <xf numFmtId="186" fontId="14" fillId="0" borderId="41" xfId="64" applyNumberFormat="1" applyFont="1" applyBorder="1">
      <alignment/>
      <protection/>
    </xf>
    <xf numFmtId="0" fontId="14" fillId="0" borderId="42" xfId="64" applyNumberFormat="1" applyFont="1" applyBorder="1" applyAlignment="1">
      <alignment horizontal="center"/>
      <protection/>
    </xf>
    <xf numFmtId="183" fontId="14" fillId="0" borderId="41" xfId="64" applyNumberFormat="1" applyFont="1" applyBorder="1">
      <alignment/>
      <protection/>
    </xf>
    <xf numFmtId="0" fontId="12" fillId="0" borderId="43" xfId="64" applyBorder="1">
      <alignment/>
      <protection/>
    </xf>
    <xf numFmtId="0" fontId="12" fillId="0" borderId="44" xfId="64" applyBorder="1">
      <alignment/>
      <protection/>
    </xf>
    <xf numFmtId="186" fontId="14" fillId="0" borderId="45" xfId="64" applyNumberFormat="1" applyFont="1" applyBorder="1">
      <alignment/>
      <protection/>
    </xf>
    <xf numFmtId="0" fontId="14" fillId="0" borderId="46" xfId="64" applyNumberFormat="1" applyFont="1" applyBorder="1" applyAlignment="1">
      <alignment horizontal="center"/>
      <protection/>
    </xf>
    <xf numFmtId="183" fontId="14" fillId="0" borderId="45" xfId="64" applyNumberFormat="1" applyFont="1" applyBorder="1">
      <alignment/>
      <protection/>
    </xf>
    <xf numFmtId="0" fontId="14" fillId="0" borderId="37" xfId="64" applyFont="1" applyBorder="1">
      <alignment/>
      <protection/>
    </xf>
    <xf numFmtId="0" fontId="14" fillId="0" borderId="0" xfId="64" applyFont="1" applyBorder="1">
      <alignment/>
      <protection/>
    </xf>
    <xf numFmtId="0" fontId="14" fillId="0" borderId="47" xfId="64" applyFont="1" applyBorder="1">
      <alignment/>
      <protection/>
    </xf>
    <xf numFmtId="0" fontId="14" fillId="0" borderId="43" xfId="64" applyFont="1" applyBorder="1">
      <alignment/>
      <protection/>
    </xf>
    <xf numFmtId="0" fontId="14" fillId="0" borderId="48" xfId="64" applyFont="1" applyBorder="1">
      <alignment/>
      <protection/>
    </xf>
    <xf numFmtId="0" fontId="14" fillId="0" borderId="49" xfId="64" applyFont="1" applyBorder="1">
      <alignment/>
      <protection/>
    </xf>
    <xf numFmtId="3" fontId="11" fillId="0" borderId="0" xfId="63" applyNumberFormat="1" applyFont="1" applyAlignment="1">
      <alignment/>
      <protection/>
    </xf>
    <xf numFmtId="0" fontId="12" fillId="0" borderId="50" xfId="64" applyBorder="1">
      <alignment/>
      <protection/>
    </xf>
    <xf numFmtId="0" fontId="12" fillId="0" borderId="51" xfId="64" applyBorder="1">
      <alignment/>
      <protection/>
    </xf>
    <xf numFmtId="0" fontId="13" fillId="0" borderId="0" xfId="68" applyFont="1" applyProtection="1">
      <alignment/>
      <protection/>
    </xf>
    <xf numFmtId="0" fontId="13" fillId="0" borderId="52" xfId="68" applyFont="1" applyBorder="1" applyAlignment="1" applyProtection="1">
      <alignment vertical="center"/>
      <protection/>
    </xf>
    <xf numFmtId="0" fontId="13" fillId="0" borderId="52" xfId="68" applyFont="1" applyBorder="1" applyAlignment="1" applyProtection="1">
      <alignment horizontal="center" vertical="center"/>
      <protection/>
    </xf>
    <xf numFmtId="0" fontId="13" fillId="0" borderId="0" xfId="68" applyFont="1" applyAlignment="1" applyProtection="1">
      <alignment vertical="center"/>
      <protection/>
    </xf>
    <xf numFmtId="0" fontId="13" fillId="0" borderId="53" xfId="68" applyFont="1" applyBorder="1" applyAlignment="1" applyProtection="1">
      <alignment vertical="center"/>
      <protection/>
    </xf>
    <xf numFmtId="0" fontId="13" fillId="0" borderId="53" xfId="68" applyFont="1" applyBorder="1" applyAlignment="1" applyProtection="1">
      <alignment horizontal="center" vertical="center"/>
      <protection/>
    </xf>
    <xf numFmtId="0" fontId="13" fillId="0" borderId="0" xfId="68" applyFont="1" applyBorder="1" applyAlignment="1" applyProtection="1">
      <alignment vertical="center"/>
      <protection/>
    </xf>
    <xf numFmtId="0" fontId="13" fillId="0" borderId="54" xfId="68" applyFont="1" applyBorder="1" applyAlignment="1" applyProtection="1">
      <alignment horizontal="center" vertical="center"/>
      <protection/>
    </xf>
    <xf numFmtId="0" fontId="13" fillId="0" borderId="54" xfId="68" applyFont="1" applyBorder="1" applyProtection="1">
      <alignment/>
      <protection/>
    </xf>
    <xf numFmtId="0" fontId="13" fillId="0" borderId="54" xfId="68" applyFont="1" applyBorder="1" applyAlignment="1" applyProtection="1">
      <alignment horizontal="center"/>
      <protection/>
    </xf>
    <xf numFmtId="39" fontId="13" fillId="0" borderId="54" xfId="68" applyNumberFormat="1" applyFont="1" applyBorder="1" applyProtection="1">
      <alignment/>
      <protection/>
    </xf>
    <xf numFmtId="37" fontId="13" fillId="0" borderId="54" xfId="68" applyNumberFormat="1" applyFont="1" applyBorder="1" applyProtection="1">
      <alignment/>
      <protection/>
    </xf>
    <xf numFmtId="0" fontId="13" fillId="0" borderId="0" xfId="68" applyFont="1" applyBorder="1" applyProtection="1">
      <alignment/>
      <protection/>
    </xf>
    <xf numFmtId="0" fontId="13" fillId="0" borderId="0" xfId="68" applyFont="1" applyBorder="1" applyAlignment="1" applyProtection="1">
      <alignment horizontal="center"/>
      <protection/>
    </xf>
    <xf numFmtId="39" fontId="13" fillId="0" borderId="0" xfId="68" applyNumberFormat="1" applyFont="1" applyBorder="1" applyProtection="1">
      <alignment/>
      <protection/>
    </xf>
    <xf numFmtId="37" fontId="13" fillId="0" borderId="0" xfId="68" applyNumberFormat="1" applyFont="1" applyBorder="1" applyProtection="1">
      <alignment/>
      <protection/>
    </xf>
    <xf numFmtId="0" fontId="13" fillId="0" borderId="0" xfId="68" applyFont="1" applyBorder="1" applyAlignment="1" applyProtection="1">
      <alignment horizontal="center" vertical="center"/>
      <protection/>
    </xf>
    <xf numFmtId="0" fontId="8" fillId="0" borderId="0" xfId="68" applyFont="1" applyBorder="1" applyProtection="1">
      <alignment/>
      <protection/>
    </xf>
    <xf numFmtId="0" fontId="13" fillId="0" borderId="55" xfId="68" applyFont="1" applyBorder="1" applyAlignment="1" applyProtection="1">
      <alignment horizontal="center" vertical="center"/>
      <protection/>
    </xf>
    <xf numFmtId="0" fontId="14" fillId="0" borderId="56" xfId="64" applyNumberFormat="1" applyFont="1" applyBorder="1" applyAlignment="1">
      <alignment vertical="center"/>
      <protection/>
    </xf>
    <xf numFmtId="0" fontId="14" fillId="0" borderId="57" xfId="64" applyNumberFormat="1" applyFont="1" applyBorder="1" applyAlignment="1">
      <alignment vertical="center"/>
      <protection/>
    </xf>
    <xf numFmtId="0" fontId="14" fillId="0" borderId="58" xfId="64" applyNumberFormat="1" applyFont="1" applyBorder="1" applyAlignment="1">
      <alignment vertical="center"/>
      <protection/>
    </xf>
    <xf numFmtId="185" fontId="14" fillId="0" borderId="0" xfId="64" applyNumberFormat="1" applyFont="1" applyBorder="1">
      <alignment/>
      <protection/>
    </xf>
    <xf numFmtId="0" fontId="12" fillId="0" borderId="30" xfId="64" applyFont="1" applyBorder="1">
      <alignment/>
      <protection/>
    </xf>
    <xf numFmtId="0" fontId="12" fillId="0" borderId="59" xfId="64" applyFont="1" applyBorder="1">
      <alignment/>
      <protection/>
    </xf>
    <xf numFmtId="0" fontId="14" fillId="0" borderId="60" xfId="64" applyFont="1" applyBorder="1">
      <alignment/>
      <protection/>
    </xf>
    <xf numFmtId="186" fontId="14" fillId="0" borderId="61" xfId="64" applyNumberFormat="1" applyFont="1" applyBorder="1">
      <alignment/>
      <protection/>
    </xf>
    <xf numFmtId="0" fontId="14" fillId="0" borderId="62" xfId="64" applyNumberFormat="1" applyFont="1" applyBorder="1" applyAlignment="1">
      <alignment vertical="center"/>
      <protection/>
    </xf>
    <xf numFmtId="183" fontId="14" fillId="0" borderId="63" xfId="64" applyNumberFormat="1" applyFont="1" applyBorder="1" applyAlignment="1">
      <alignment vertical="center"/>
      <protection/>
    </xf>
    <xf numFmtId="183" fontId="12" fillId="0" borderId="37" xfId="64" applyNumberFormat="1" applyBorder="1">
      <alignment/>
      <protection/>
    </xf>
    <xf numFmtId="0" fontId="10" fillId="0" borderId="0" xfId="63" applyFont="1" applyBorder="1" applyAlignment="1">
      <alignment/>
      <protection/>
    </xf>
    <xf numFmtId="185" fontId="14" fillId="0" borderId="64" xfId="64" applyNumberFormat="1" applyFont="1" applyBorder="1">
      <alignment/>
      <protection/>
    </xf>
    <xf numFmtId="185" fontId="14" fillId="0" borderId="65" xfId="64" applyNumberFormat="1" applyFont="1" applyBorder="1">
      <alignment/>
      <protection/>
    </xf>
    <xf numFmtId="185" fontId="14" fillId="0" borderId="66" xfId="64" applyNumberFormat="1" applyFont="1" applyBorder="1">
      <alignment/>
      <protection/>
    </xf>
    <xf numFmtId="185" fontId="14" fillId="0" borderId="67" xfId="64" applyNumberFormat="1" applyFont="1" applyBorder="1">
      <alignment/>
      <protection/>
    </xf>
    <xf numFmtId="185" fontId="14" fillId="0" borderId="68" xfId="64" applyNumberFormat="1" applyFont="1" applyBorder="1">
      <alignment/>
      <protection/>
    </xf>
    <xf numFmtId="185" fontId="14" fillId="0" borderId="69" xfId="64" applyNumberFormat="1" applyFont="1" applyBorder="1">
      <alignment/>
      <protection/>
    </xf>
    <xf numFmtId="185" fontId="14" fillId="0" borderId="70" xfId="64" applyNumberFormat="1" applyFont="1" applyBorder="1">
      <alignment/>
      <protection/>
    </xf>
    <xf numFmtId="185" fontId="14" fillId="0" borderId="71" xfId="64" applyNumberFormat="1" applyFont="1" applyBorder="1">
      <alignment/>
      <protection/>
    </xf>
    <xf numFmtId="0" fontId="14" fillId="0" borderId="0" xfId="64" applyNumberFormat="1" applyFont="1" applyBorder="1">
      <alignment/>
      <protection/>
    </xf>
    <xf numFmtId="0" fontId="13" fillId="0" borderId="33" xfId="68" applyFont="1" applyBorder="1" applyAlignment="1" applyProtection="1">
      <alignment vertical="center"/>
      <protection/>
    </xf>
    <xf numFmtId="0" fontId="13" fillId="0" borderId="41" xfId="68" applyFont="1" applyBorder="1" applyAlignment="1" applyProtection="1">
      <alignment vertical="center"/>
      <protection/>
    </xf>
    <xf numFmtId="0" fontId="13" fillId="0" borderId="41" xfId="68" applyFont="1" applyBorder="1" applyAlignment="1" applyProtection="1">
      <alignment horizontal="center" vertical="center"/>
      <protection/>
    </xf>
    <xf numFmtId="0" fontId="13" fillId="0" borderId="72" xfId="68" applyFont="1" applyBorder="1" applyAlignment="1" applyProtection="1">
      <alignment horizontal="center" vertical="center"/>
      <protection/>
    </xf>
    <xf numFmtId="0" fontId="13" fillId="0" borderId="73" xfId="68" applyFont="1" applyBorder="1" applyAlignment="1" applyProtection="1">
      <alignment vertical="center"/>
      <protection/>
    </xf>
    <xf numFmtId="0" fontId="13" fillId="0" borderId="74" xfId="68" applyFont="1" applyBorder="1" applyAlignment="1" applyProtection="1">
      <alignment vertical="center"/>
      <protection/>
    </xf>
    <xf numFmtId="0" fontId="13" fillId="0" borderId="74" xfId="68" applyFont="1" applyBorder="1" applyAlignment="1" applyProtection="1">
      <alignment horizontal="center" vertical="center"/>
      <protection/>
    </xf>
    <xf numFmtId="0" fontId="13" fillId="0" borderId="75" xfId="68" applyFont="1" applyBorder="1" applyProtection="1">
      <alignment/>
      <protection/>
    </xf>
    <xf numFmtId="0" fontId="13" fillId="0" borderId="75" xfId="68" applyFont="1" applyBorder="1" applyAlignment="1" applyProtection="1">
      <alignment horizontal="center"/>
      <protection/>
    </xf>
    <xf numFmtId="39" fontId="13" fillId="0" borderId="75" xfId="68" applyNumberFormat="1" applyFont="1" applyBorder="1" applyProtection="1">
      <alignment/>
      <protection/>
    </xf>
    <xf numFmtId="37" fontId="13" fillId="0" borderId="75" xfId="68" applyNumberFormat="1" applyFont="1" applyBorder="1" applyProtection="1">
      <alignment/>
      <protection/>
    </xf>
    <xf numFmtId="0" fontId="13" fillId="0" borderId="76" xfId="68" applyFont="1" applyBorder="1">
      <alignment/>
      <protection/>
    </xf>
    <xf numFmtId="0" fontId="13" fillId="0" borderId="77" xfId="68" applyFont="1" applyBorder="1" applyProtection="1">
      <alignment/>
      <protection/>
    </xf>
    <xf numFmtId="0" fontId="13" fillId="0" borderId="78" xfId="68" applyFont="1" applyBorder="1" applyAlignment="1" applyProtection="1">
      <alignment vertical="center"/>
      <protection/>
    </xf>
    <xf numFmtId="0" fontId="13" fillId="0" borderId="79" xfId="68" applyFont="1" applyBorder="1" applyAlignment="1" applyProtection="1">
      <alignment vertical="center"/>
      <protection/>
    </xf>
    <xf numFmtId="0" fontId="13" fillId="0" borderId="39" xfId="68" applyFont="1" applyBorder="1" applyAlignment="1" applyProtection="1">
      <alignment vertical="center"/>
      <protection/>
    </xf>
    <xf numFmtId="0" fontId="13" fillId="0" borderId="79" xfId="68" applyFont="1" applyBorder="1" applyAlignment="1" applyProtection="1">
      <alignment horizontal="center" vertical="center"/>
      <protection/>
    </xf>
    <xf numFmtId="0" fontId="13" fillId="0" borderId="80" xfId="68" applyFont="1" applyBorder="1" applyAlignment="1" applyProtection="1">
      <alignment vertical="center"/>
      <protection/>
    </xf>
    <xf numFmtId="0" fontId="13" fillId="0" borderId="81" xfId="68" applyFont="1" applyBorder="1" applyAlignment="1" applyProtection="1">
      <alignment vertical="center"/>
      <protection/>
    </xf>
    <xf numFmtId="0" fontId="13" fillId="0" borderId="30" xfId="68" applyFont="1" applyBorder="1" applyAlignment="1" applyProtection="1">
      <alignment vertical="center"/>
      <protection/>
    </xf>
    <xf numFmtId="0" fontId="13" fillId="0" borderId="82" xfId="68" applyFont="1" applyBorder="1" applyAlignment="1" applyProtection="1">
      <alignment horizontal="center" vertical="center"/>
      <protection/>
    </xf>
    <xf numFmtId="0" fontId="13" fillId="0" borderId="83" xfId="68" applyFont="1" applyBorder="1" applyAlignment="1" applyProtection="1">
      <alignment horizontal="center" vertical="center"/>
      <protection/>
    </xf>
    <xf numFmtId="0" fontId="13" fillId="0" borderId="84" xfId="68" applyFont="1" applyBorder="1" applyProtection="1">
      <alignment/>
      <protection/>
    </xf>
    <xf numFmtId="0" fontId="13" fillId="0" borderId="85" xfId="68" applyFont="1" applyBorder="1" applyProtection="1">
      <alignment/>
      <protection/>
    </xf>
    <xf numFmtId="0" fontId="13" fillId="0" borderId="75" xfId="68" applyFont="1" applyBorder="1">
      <alignment/>
      <protection/>
    </xf>
    <xf numFmtId="39" fontId="13" fillId="0" borderId="75" xfId="68" applyNumberFormat="1" applyFont="1" applyBorder="1">
      <alignment/>
      <protection/>
    </xf>
    <xf numFmtId="38" fontId="13" fillId="0" borderId="75" xfId="49" applyFont="1" applyBorder="1" applyAlignment="1" applyProtection="1">
      <alignment horizontal="right"/>
      <protection/>
    </xf>
    <xf numFmtId="37" fontId="13" fillId="0" borderId="77" xfId="68" applyNumberFormat="1" applyFont="1" applyBorder="1" applyProtection="1">
      <alignment/>
      <protection/>
    </xf>
    <xf numFmtId="0" fontId="13" fillId="0" borderId="86" xfId="68" applyFont="1" applyBorder="1">
      <alignment/>
      <protection/>
    </xf>
    <xf numFmtId="0" fontId="13" fillId="0" borderId="87" xfId="68" applyFont="1" applyBorder="1">
      <alignment/>
      <protection/>
    </xf>
    <xf numFmtId="0" fontId="13" fillId="0" borderId="86" xfId="68" applyFont="1" applyBorder="1" applyProtection="1">
      <alignment/>
      <protection/>
    </xf>
    <xf numFmtId="0" fontId="13" fillId="0" borderId="86" xfId="68" applyFont="1" applyBorder="1" applyAlignment="1" applyProtection="1">
      <alignment horizontal="center"/>
      <protection/>
    </xf>
    <xf numFmtId="39" fontId="13" fillId="0" borderId="86" xfId="68" applyNumberFormat="1" applyFont="1" applyBorder="1" applyProtection="1">
      <alignment/>
      <protection/>
    </xf>
    <xf numFmtId="37" fontId="13" fillId="0" borderId="86" xfId="68" applyNumberFormat="1" applyFont="1" applyBorder="1" applyProtection="1">
      <alignment/>
      <protection/>
    </xf>
    <xf numFmtId="0" fontId="13" fillId="0" borderId="72" xfId="68" applyFont="1" applyBorder="1" applyProtection="1">
      <alignment/>
      <protection/>
    </xf>
    <xf numFmtId="0" fontId="13" fillId="0" borderId="77" xfId="68" applyFont="1" applyBorder="1">
      <alignment/>
      <protection/>
    </xf>
    <xf numFmtId="0" fontId="8" fillId="0" borderId="86" xfId="68" applyFont="1" applyBorder="1" applyProtection="1">
      <alignment/>
      <protection/>
    </xf>
    <xf numFmtId="0" fontId="8" fillId="0" borderId="75" xfId="68" applyFont="1" applyBorder="1" applyProtection="1">
      <alignment/>
      <protection/>
    </xf>
    <xf numFmtId="3" fontId="9" fillId="0" borderId="88" xfId="66" applyNumberFormat="1" applyFont="1" applyBorder="1" applyAlignment="1">
      <alignment/>
      <protection/>
    </xf>
    <xf numFmtId="3" fontId="9" fillId="0" borderId="11" xfId="66" applyNumberFormat="1" applyFont="1" applyBorder="1" applyAlignment="1">
      <alignment/>
      <protection/>
    </xf>
    <xf numFmtId="0" fontId="9" fillId="0" borderId="89" xfId="66" applyFont="1" applyBorder="1" applyAlignment="1">
      <alignment/>
      <protection/>
    </xf>
    <xf numFmtId="0" fontId="12" fillId="0" borderId="0" xfId="64" applyFont="1" applyBorder="1">
      <alignment/>
      <protection/>
    </xf>
    <xf numFmtId="0" fontId="12" fillId="0" borderId="0" xfId="64" applyBorder="1">
      <alignment/>
      <protection/>
    </xf>
    <xf numFmtId="0" fontId="14" fillId="0" borderId="90" xfId="64" applyFont="1" applyBorder="1">
      <alignment/>
      <protection/>
    </xf>
    <xf numFmtId="0" fontId="14" fillId="33" borderId="91" xfId="64" applyFont="1" applyFill="1" applyBorder="1">
      <alignment/>
      <protection/>
    </xf>
    <xf numFmtId="186" fontId="14" fillId="33" borderId="0" xfId="64" applyNumberFormat="1" applyFont="1" applyFill="1" applyBorder="1">
      <alignment/>
      <protection/>
    </xf>
    <xf numFmtId="0" fontId="14" fillId="33" borderId="0" xfId="64" applyNumberFormat="1" applyFont="1" applyFill="1" applyBorder="1" applyAlignment="1">
      <alignment horizontal="center"/>
      <protection/>
    </xf>
    <xf numFmtId="185" fontId="14" fillId="33" borderId="92" xfId="64" applyNumberFormat="1" applyFont="1" applyFill="1" applyBorder="1">
      <alignment/>
      <protection/>
    </xf>
    <xf numFmtId="185" fontId="14" fillId="33" borderId="93" xfId="64" applyNumberFormat="1" applyFont="1" applyFill="1" applyBorder="1">
      <alignment/>
      <protection/>
    </xf>
    <xf numFmtId="0" fontId="14" fillId="33" borderId="51" xfId="64" applyFont="1" applyFill="1" applyBorder="1">
      <alignment/>
      <protection/>
    </xf>
    <xf numFmtId="183" fontId="14" fillId="33" borderId="0" xfId="64" applyNumberFormat="1" applyFont="1" applyFill="1" applyBorder="1" applyAlignment="1">
      <alignment vertical="center"/>
      <protection/>
    </xf>
    <xf numFmtId="0" fontId="14" fillId="33" borderId="47" xfId="64" applyNumberFormat="1" applyFont="1" applyFill="1" applyBorder="1" applyAlignment="1">
      <alignment vertical="center"/>
      <protection/>
    </xf>
    <xf numFmtId="0" fontId="14" fillId="33" borderId="38" xfId="64" applyFont="1" applyFill="1" applyBorder="1">
      <alignment/>
      <protection/>
    </xf>
    <xf numFmtId="186" fontId="14" fillId="33" borderId="39" xfId="64" applyNumberFormat="1" applyFont="1" applyFill="1" applyBorder="1">
      <alignment/>
      <protection/>
    </xf>
    <xf numFmtId="0" fontId="14" fillId="33" borderId="39" xfId="64" applyNumberFormat="1" applyFont="1" applyFill="1" applyBorder="1" applyAlignment="1">
      <alignment horizontal="center"/>
      <protection/>
    </xf>
    <xf numFmtId="185" fontId="14" fillId="33" borderId="64" xfId="64" applyNumberFormat="1" applyFont="1" applyFill="1" applyBorder="1">
      <alignment/>
      <protection/>
    </xf>
    <xf numFmtId="185" fontId="14" fillId="33" borderId="65" xfId="64" applyNumberFormat="1" applyFont="1" applyFill="1" applyBorder="1">
      <alignment/>
      <protection/>
    </xf>
    <xf numFmtId="183" fontId="14" fillId="33" borderId="39" xfId="64" applyNumberFormat="1" applyFont="1" applyFill="1" applyBorder="1" applyAlignment="1">
      <alignment vertical="center"/>
      <protection/>
    </xf>
    <xf numFmtId="0" fontId="14" fillId="33" borderId="57" xfId="64" applyNumberFormat="1" applyFont="1" applyFill="1" applyBorder="1" applyAlignment="1">
      <alignment vertical="center"/>
      <protection/>
    </xf>
    <xf numFmtId="183" fontId="14" fillId="33" borderId="39" xfId="64" applyNumberFormat="1" applyFont="1" applyFill="1" applyBorder="1">
      <alignment/>
      <protection/>
    </xf>
    <xf numFmtId="183" fontId="14" fillId="33" borderId="0" xfId="64" applyNumberFormat="1" applyFont="1" applyFill="1" applyBorder="1">
      <alignment/>
      <protection/>
    </xf>
    <xf numFmtId="0" fontId="14" fillId="33" borderId="40" xfId="64" applyFont="1" applyFill="1" applyBorder="1">
      <alignment/>
      <protection/>
    </xf>
    <xf numFmtId="186" fontId="14" fillId="33" borderId="41" xfId="64" applyNumberFormat="1" applyFont="1" applyFill="1" applyBorder="1">
      <alignment/>
      <protection/>
    </xf>
    <xf numFmtId="0" fontId="14" fillId="33" borderId="42" xfId="64" applyNumberFormat="1" applyFont="1" applyFill="1" applyBorder="1" applyAlignment="1">
      <alignment horizontal="center"/>
      <protection/>
    </xf>
    <xf numFmtId="185" fontId="14" fillId="33" borderId="66" xfId="64" applyNumberFormat="1" applyFont="1" applyFill="1" applyBorder="1">
      <alignment/>
      <protection/>
    </xf>
    <xf numFmtId="185" fontId="14" fillId="33" borderId="67" xfId="64" applyNumberFormat="1" applyFont="1" applyFill="1" applyBorder="1">
      <alignment/>
      <protection/>
    </xf>
    <xf numFmtId="183" fontId="14" fillId="33" borderId="41" xfId="64" applyNumberFormat="1" applyFont="1" applyFill="1" applyBorder="1">
      <alignment/>
      <protection/>
    </xf>
    <xf numFmtId="0" fontId="14" fillId="33" borderId="94" xfId="64" applyNumberFormat="1" applyFont="1" applyFill="1" applyBorder="1" applyAlignment="1">
      <alignment vertical="center"/>
      <protection/>
    </xf>
    <xf numFmtId="0" fontId="14" fillId="33" borderId="60" xfId="64" applyFont="1" applyFill="1" applyBorder="1">
      <alignment/>
      <protection/>
    </xf>
    <xf numFmtId="186" fontId="14" fillId="33" borderId="61" xfId="64" applyNumberFormat="1" applyFont="1" applyFill="1" applyBorder="1">
      <alignment/>
      <protection/>
    </xf>
    <xf numFmtId="0" fontId="14" fillId="33" borderId="61" xfId="64" applyNumberFormat="1" applyFont="1" applyFill="1" applyBorder="1" applyAlignment="1">
      <alignment horizontal="center"/>
      <protection/>
    </xf>
    <xf numFmtId="185" fontId="14" fillId="33" borderId="68" xfId="64" applyNumberFormat="1" applyFont="1" applyFill="1" applyBorder="1">
      <alignment/>
      <protection/>
    </xf>
    <xf numFmtId="185" fontId="14" fillId="33" borderId="69" xfId="64" applyNumberFormat="1" applyFont="1" applyFill="1" applyBorder="1">
      <alignment/>
      <protection/>
    </xf>
    <xf numFmtId="183" fontId="14" fillId="33" borderId="61" xfId="64" applyNumberFormat="1" applyFont="1" applyFill="1" applyBorder="1" applyAlignment="1">
      <alignment vertical="center"/>
      <protection/>
    </xf>
    <xf numFmtId="0" fontId="14" fillId="33" borderId="95" xfId="64" applyNumberFormat="1" applyFont="1" applyFill="1" applyBorder="1" applyAlignment="1">
      <alignment vertical="center"/>
      <protection/>
    </xf>
    <xf numFmtId="0" fontId="14" fillId="33" borderId="96" xfId="64" applyNumberFormat="1" applyFont="1" applyFill="1" applyBorder="1" applyAlignment="1">
      <alignment/>
      <protection/>
    </xf>
    <xf numFmtId="186" fontId="14" fillId="33" borderId="97" xfId="64" applyNumberFormat="1" applyFont="1" applyFill="1" applyBorder="1">
      <alignment/>
      <protection/>
    </xf>
    <xf numFmtId="0" fontId="14" fillId="33" borderId="97" xfId="64" applyNumberFormat="1" applyFont="1" applyFill="1" applyBorder="1" applyAlignment="1">
      <alignment horizontal="center"/>
      <protection/>
    </xf>
    <xf numFmtId="185" fontId="14" fillId="33" borderId="98" xfId="64" applyNumberFormat="1" applyFont="1" applyFill="1" applyBorder="1">
      <alignment/>
      <protection/>
    </xf>
    <xf numFmtId="185" fontId="14" fillId="33" borderId="99" xfId="64" applyNumberFormat="1" applyFont="1" applyFill="1" applyBorder="1">
      <alignment/>
      <protection/>
    </xf>
    <xf numFmtId="0" fontId="14" fillId="33" borderId="96" xfId="64" applyFont="1" applyFill="1" applyBorder="1">
      <alignment/>
      <protection/>
    </xf>
    <xf numFmtId="183" fontId="14" fillId="33" borderId="100" xfId="64" applyNumberFormat="1" applyFont="1" applyFill="1" applyBorder="1" applyAlignment="1">
      <alignment vertical="center"/>
      <protection/>
    </xf>
    <xf numFmtId="0" fontId="14" fillId="33" borderId="101" xfId="64" applyNumberFormat="1" applyFont="1" applyFill="1" applyBorder="1" applyAlignment="1">
      <alignment vertical="center"/>
      <protection/>
    </xf>
    <xf numFmtId="0" fontId="14" fillId="33" borderId="102" xfId="64" applyNumberFormat="1" applyFont="1" applyFill="1" applyBorder="1" applyAlignment="1">
      <alignment/>
      <protection/>
    </xf>
    <xf numFmtId="186" fontId="14" fillId="33" borderId="103" xfId="64" applyNumberFormat="1" applyFont="1" applyFill="1" applyBorder="1">
      <alignment/>
      <protection/>
    </xf>
    <xf numFmtId="0" fontId="14" fillId="33" borderId="103" xfId="64" applyNumberFormat="1" applyFont="1" applyFill="1" applyBorder="1" applyAlignment="1">
      <alignment horizontal="center"/>
      <protection/>
    </xf>
    <xf numFmtId="185" fontId="14" fillId="33" borderId="104" xfId="64" applyNumberFormat="1" applyFont="1" applyFill="1" applyBorder="1">
      <alignment/>
      <protection/>
    </xf>
    <xf numFmtId="185" fontId="14" fillId="33" borderId="105" xfId="64" applyNumberFormat="1" applyFont="1" applyFill="1" applyBorder="1">
      <alignment/>
      <protection/>
    </xf>
    <xf numFmtId="0" fontId="14" fillId="33" borderId="102" xfId="64" applyFont="1" applyFill="1" applyBorder="1">
      <alignment/>
      <protection/>
    </xf>
    <xf numFmtId="0" fontId="14" fillId="33" borderId="62" xfId="64" applyNumberFormat="1" applyFont="1" applyFill="1" applyBorder="1" applyAlignment="1">
      <alignment vertical="center"/>
      <protection/>
    </xf>
    <xf numFmtId="0" fontId="14" fillId="33" borderId="41" xfId="64" applyNumberFormat="1" applyFont="1" applyFill="1" applyBorder="1" applyAlignment="1">
      <alignment horizontal="center"/>
      <protection/>
    </xf>
    <xf numFmtId="0" fontId="14" fillId="33" borderId="106" xfId="64" applyNumberFormat="1" applyFont="1" applyFill="1" applyBorder="1" applyAlignment="1">
      <alignment horizontal="center"/>
      <protection/>
    </xf>
    <xf numFmtId="183" fontId="14" fillId="33" borderId="63" xfId="64" applyNumberFormat="1" applyFont="1" applyFill="1" applyBorder="1">
      <alignment/>
      <protection/>
    </xf>
    <xf numFmtId="183" fontId="14" fillId="33" borderId="103" xfId="64" applyNumberFormat="1" applyFont="1" applyFill="1" applyBorder="1" applyAlignment="1">
      <alignment vertical="center"/>
      <protection/>
    </xf>
    <xf numFmtId="0" fontId="13" fillId="0" borderId="33" xfId="68" applyFont="1" applyBorder="1" applyProtection="1">
      <alignment/>
      <protection/>
    </xf>
    <xf numFmtId="0" fontId="13" fillId="0" borderId="41" xfId="68" applyFont="1" applyBorder="1" applyProtection="1">
      <alignment/>
      <protection/>
    </xf>
    <xf numFmtId="0" fontId="13" fillId="0" borderId="107" xfId="68" applyFont="1" applyBorder="1" applyProtection="1">
      <alignment/>
      <protection/>
    </xf>
    <xf numFmtId="0" fontId="13" fillId="0" borderId="34" xfId="68" applyFont="1" applyBorder="1" applyProtection="1">
      <alignment/>
      <protection/>
    </xf>
    <xf numFmtId="0" fontId="13" fillId="0" borderId="108" xfId="68" applyFont="1" applyBorder="1" applyProtection="1">
      <alignment/>
      <protection/>
    </xf>
    <xf numFmtId="0" fontId="13" fillId="0" borderId="109" xfId="68" applyFont="1" applyBorder="1" applyProtection="1">
      <alignment/>
      <protection/>
    </xf>
    <xf numFmtId="0" fontId="8" fillId="0" borderId="110" xfId="68" applyFont="1" applyBorder="1" applyProtection="1">
      <alignment/>
      <protection/>
    </xf>
    <xf numFmtId="0" fontId="8" fillId="0" borderId="13" xfId="68" applyFont="1" applyBorder="1" applyProtection="1">
      <alignment/>
      <protection/>
    </xf>
    <xf numFmtId="0" fontId="8" fillId="0" borderId="111" xfId="68" applyFont="1" applyBorder="1" applyProtection="1">
      <alignment/>
      <protection/>
    </xf>
    <xf numFmtId="0" fontId="8" fillId="0" borderId="34" xfId="68" applyFont="1" applyBorder="1" applyProtection="1">
      <alignment/>
      <protection/>
    </xf>
    <xf numFmtId="0" fontId="8" fillId="0" borderId="108" xfId="68" applyFont="1" applyBorder="1" applyProtection="1">
      <alignment/>
      <protection/>
    </xf>
    <xf numFmtId="0" fontId="8" fillId="0" borderId="109" xfId="68" applyFont="1" applyBorder="1" applyProtection="1">
      <alignment/>
      <protection/>
    </xf>
    <xf numFmtId="0" fontId="9" fillId="0" borderId="112" xfId="63" applyFont="1" applyBorder="1" applyAlignment="1">
      <alignment/>
      <protection/>
    </xf>
    <xf numFmtId="0" fontId="24" fillId="0" borderId="0" xfId="63" applyFont="1" applyAlignment="1">
      <alignment/>
      <protection/>
    </xf>
    <xf numFmtId="0" fontId="9" fillId="0" borderId="14" xfId="63" applyFont="1" applyBorder="1" applyAlignment="1">
      <alignment/>
      <protection/>
    </xf>
    <xf numFmtId="0" fontId="9" fillId="0" borderId="12" xfId="66" applyFont="1" applyBorder="1" applyAlignment="1">
      <alignment/>
      <protection/>
    </xf>
    <xf numFmtId="0" fontId="9" fillId="0" borderId="13" xfId="66" applyFont="1" applyBorder="1" applyAlignment="1">
      <alignment/>
      <protection/>
    </xf>
    <xf numFmtId="0" fontId="9" fillId="0" borderId="113" xfId="66" applyFont="1" applyBorder="1" applyAlignment="1">
      <alignment/>
      <protection/>
    </xf>
    <xf numFmtId="0" fontId="9" fillId="0" borderId="13" xfId="66" applyFont="1" applyBorder="1" applyAlignment="1">
      <alignment horizontal="center"/>
      <protection/>
    </xf>
    <xf numFmtId="0" fontId="9" fillId="0" borderId="114" xfId="66" applyFont="1" applyBorder="1" applyAlignment="1">
      <alignment/>
      <protection/>
    </xf>
    <xf numFmtId="0" fontId="9" fillId="0" borderId="0" xfId="66" applyNumberFormat="1" applyFont="1" applyBorder="1">
      <alignment/>
      <protection/>
    </xf>
    <xf numFmtId="0" fontId="9" fillId="0" borderId="0" xfId="66" applyNumberFormat="1" applyFont="1" applyAlignment="1" applyProtection="1">
      <alignment/>
      <protection locked="0"/>
    </xf>
    <xf numFmtId="3" fontId="9" fillId="0" borderId="115" xfId="66" applyNumberFormat="1" applyFont="1" applyBorder="1" applyAlignment="1">
      <alignment/>
      <protection/>
    </xf>
    <xf numFmtId="0" fontId="9" fillId="0" borderId="53" xfId="66" applyFont="1" applyBorder="1" applyAlignment="1">
      <alignment/>
      <protection/>
    </xf>
    <xf numFmtId="0" fontId="9" fillId="0" borderId="116" xfId="66" applyFont="1" applyBorder="1" applyAlignment="1">
      <alignment/>
      <protection/>
    </xf>
    <xf numFmtId="3" fontId="9" fillId="0" borderId="53" xfId="66" applyNumberFormat="1" applyFont="1" applyBorder="1" applyAlignment="1">
      <alignment/>
      <protection/>
    </xf>
    <xf numFmtId="0" fontId="9" fillId="0" borderId="53" xfId="66" applyFont="1" applyBorder="1" applyAlignment="1">
      <alignment horizontal="center"/>
      <protection/>
    </xf>
    <xf numFmtId="0" fontId="9" fillId="0" borderId="117" xfId="66" applyFont="1" applyBorder="1" applyAlignment="1">
      <alignment/>
      <protection/>
    </xf>
    <xf numFmtId="0" fontId="9" fillId="0" borderId="0" xfId="66" applyFont="1" applyBorder="1" applyAlignment="1">
      <alignment/>
      <protection/>
    </xf>
    <xf numFmtId="0" fontId="9" fillId="0" borderId="0" xfId="66" applyFont="1" applyBorder="1" applyAlignment="1">
      <alignment horizontal="center"/>
      <protection/>
    </xf>
    <xf numFmtId="0" fontId="9" fillId="0" borderId="13" xfId="66" applyFont="1" applyBorder="1">
      <alignment/>
      <protection/>
    </xf>
    <xf numFmtId="0" fontId="9" fillId="0" borderId="54" xfId="66" applyFont="1" applyBorder="1" applyAlignment="1">
      <alignment/>
      <protection/>
    </xf>
    <xf numFmtId="4" fontId="9" fillId="0" borderId="54" xfId="66" applyNumberFormat="1" applyFont="1" applyBorder="1" applyAlignment="1">
      <alignment horizontal="center"/>
      <protection/>
    </xf>
    <xf numFmtId="3" fontId="9" fillId="0" borderId="13" xfId="66" applyNumberFormat="1" applyFont="1" applyBorder="1" applyAlignment="1">
      <alignment/>
      <protection/>
    </xf>
    <xf numFmtId="0" fontId="9" fillId="0" borderId="11" xfId="66" applyFont="1" applyBorder="1" applyAlignment="1">
      <alignment horizontal="left"/>
      <protection/>
    </xf>
    <xf numFmtId="0" fontId="9" fillId="0" borderId="118" xfId="66" applyFont="1" applyBorder="1" applyAlignment="1">
      <alignment horizontal="center"/>
      <protection/>
    </xf>
    <xf numFmtId="0" fontId="9" fillId="0" borderId="119" xfId="66" applyFont="1" applyBorder="1" applyAlignment="1">
      <alignment/>
      <protection/>
    </xf>
    <xf numFmtId="0" fontId="9" fillId="0" borderId="54" xfId="66" applyFont="1" applyBorder="1" applyAlignment="1">
      <alignment horizontal="center"/>
      <protection/>
    </xf>
    <xf numFmtId="3" fontId="9" fillId="0" borderId="13" xfId="66" applyNumberFormat="1" applyFont="1" applyBorder="1">
      <alignment/>
      <protection/>
    </xf>
    <xf numFmtId="3" fontId="9" fillId="0" borderId="11" xfId="67" applyNumberFormat="1" applyFont="1" applyBorder="1" applyAlignment="1">
      <alignment/>
      <protection/>
    </xf>
    <xf numFmtId="4" fontId="9" fillId="0" borderId="118" xfId="66" applyNumberFormat="1" applyFont="1" applyBorder="1" applyAlignment="1">
      <alignment/>
      <protection/>
    </xf>
    <xf numFmtId="3" fontId="9" fillId="0" borderId="118" xfId="66" applyNumberFormat="1" applyFont="1" applyBorder="1" applyAlignment="1">
      <alignment horizontal="center"/>
      <protection/>
    </xf>
    <xf numFmtId="3" fontId="9" fillId="0" borderId="118" xfId="66" applyNumberFormat="1" applyFont="1" applyBorder="1" applyAlignment="1">
      <alignment/>
      <protection/>
    </xf>
    <xf numFmtId="0" fontId="9" fillId="0" borderId="120" xfId="66" applyFont="1" applyBorder="1">
      <alignment/>
      <protection/>
    </xf>
    <xf numFmtId="0" fontId="9" fillId="0" borderId="121" xfId="66" applyFont="1" applyBorder="1" applyAlignment="1">
      <alignment horizontal="center"/>
      <protection/>
    </xf>
    <xf numFmtId="4" fontId="9" fillId="0" borderId="121" xfId="66" applyNumberFormat="1" applyFont="1" applyBorder="1" applyAlignment="1">
      <alignment/>
      <protection/>
    </xf>
    <xf numFmtId="0" fontId="9" fillId="0" borderId="120" xfId="66" applyFont="1" applyBorder="1" applyAlignment="1">
      <alignment/>
      <protection/>
    </xf>
    <xf numFmtId="3" fontId="9" fillId="0" borderId="120" xfId="66" applyNumberFormat="1" applyFont="1" applyBorder="1">
      <alignment/>
      <protection/>
    </xf>
    <xf numFmtId="0" fontId="9" fillId="0" borderId="122" xfId="66" applyFont="1" applyBorder="1" applyAlignment="1">
      <alignment/>
      <protection/>
    </xf>
    <xf numFmtId="0" fontId="9" fillId="0" borderId="121" xfId="66" applyFont="1" applyBorder="1" applyAlignment="1">
      <alignment/>
      <protection/>
    </xf>
    <xf numFmtId="3" fontId="9" fillId="0" borderId="121" xfId="66" applyNumberFormat="1" applyFont="1" applyBorder="1" applyAlignment="1">
      <alignment horizontal="center"/>
      <protection/>
    </xf>
    <xf numFmtId="3" fontId="9" fillId="0" borderId="121" xfId="66" applyNumberFormat="1" applyFont="1" applyBorder="1" applyAlignment="1">
      <alignment/>
      <protection/>
    </xf>
    <xf numFmtId="0" fontId="9" fillId="0" borderId="123" xfId="66" applyFont="1" applyBorder="1" applyAlignment="1">
      <alignment/>
      <protection/>
    </xf>
    <xf numFmtId="3" fontId="9" fillId="0" borderId="124" xfId="66" applyNumberFormat="1" applyFont="1" applyBorder="1" applyAlignment="1">
      <alignment horizontal="center"/>
      <protection/>
    </xf>
    <xf numFmtId="3" fontId="9" fillId="0" borderId="124" xfId="66" applyNumberFormat="1" applyFont="1" applyBorder="1" applyAlignment="1">
      <alignment/>
      <protection/>
    </xf>
    <xf numFmtId="0" fontId="9" fillId="0" borderId="125" xfId="66" applyFont="1" applyBorder="1" applyAlignment="1">
      <alignment/>
      <protection/>
    </xf>
    <xf numFmtId="0" fontId="9" fillId="0" borderId="11" xfId="66" applyFont="1" applyBorder="1" applyAlignment="1">
      <alignment/>
      <protection/>
    </xf>
    <xf numFmtId="3" fontId="9" fillId="0" borderId="119" xfId="66" applyNumberFormat="1" applyFont="1" applyBorder="1" applyAlignment="1">
      <alignment/>
      <protection/>
    </xf>
    <xf numFmtId="3" fontId="9" fillId="0" borderId="122" xfId="66" applyNumberFormat="1" applyFont="1" applyBorder="1" applyAlignment="1">
      <alignment/>
      <protection/>
    </xf>
    <xf numFmtId="3" fontId="9" fillId="0" borderId="120" xfId="66" applyNumberFormat="1" applyFont="1" applyBorder="1" applyAlignment="1">
      <alignment/>
      <protection/>
    </xf>
    <xf numFmtId="4" fontId="9" fillId="0" borderId="120" xfId="66" applyNumberFormat="1" applyFont="1" applyBorder="1">
      <alignment/>
      <protection/>
    </xf>
    <xf numFmtId="4" fontId="9" fillId="0" borderId="0" xfId="66" applyNumberFormat="1" applyFont="1" applyBorder="1" applyAlignment="1">
      <alignment/>
      <protection/>
    </xf>
    <xf numFmtId="0" fontId="9" fillId="0" borderId="118" xfId="65" applyFont="1" applyBorder="1" applyAlignment="1">
      <alignment horizontal="center"/>
      <protection/>
    </xf>
    <xf numFmtId="0" fontId="9" fillId="0" borderId="124" xfId="66" applyNumberFormat="1" applyFont="1" applyBorder="1" applyAlignment="1" applyProtection="1">
      <alignment/>
      <protection locked="0"/>
    </xf>
    <xf numFmtId="3" fontId="9" fillId="0" borderId="0" xfId="66" applyNumberFormat="1" applyFont="1" applyBorder="1" applyAlignment="1">
      <alignment/>
      <protection/>
    </xf>
    <xf numFmtId="0" fontId="9" fillId="0" borderId="115" xfId="66" applyFont="1" applyBorder="1" applyAlignment="1">
      <alignment/>
      <protection/>
    </xf>
    <xf numFmtId="0" fontId="9" fillId="0" borderId="126" xfId="66" applyFont="1" applyBorder="1" applyAlignment="1">
      <alignment/>
      <protection/>
    </xf>
    <xf numFmtId="0" fontId="9" fillId="0" borderId="126" xfId="66" applyFont="1" applyBorder="1" applyAlignment="1">
      <alignment horizontal="center"/>
      <protection/>
    </xf>
    <xf numFmtId="4" fontId="9" fillId="0" borderId="53" xfId="66" applyNumberFormat="1" applyFont="1" applyBorder="1" applyAlignment="1">
      <alignment/>
      <protection/>
    </xf>
    <xf numFmtId="0" fontId="9" fillId="0" borderId="0" xfId="66" applyFont="1" applyBorder="1">
      <alignment/>
      <protection/>
    </xf>
    <xf numFmtId="0" fontId="9" fillId="0" borderId="0" xfId="66" applyFont="1" applyAlignment="1">
      <alignment horizontal="center"/>
      <protection/>
    </xf>
    <xf numFmtId="0" fontId="9" fillId="0" borderId="0" xfId="65" applyNumberFormat="1" applyFont="1" applyAlignment="1">
      <alignment/>
      <protection/>
    </xf>
    <xf numFmtId="0" fontId="9" fillId="0" borderId="0" xfId="65" applyNumberFormat="1" applyFont="1">
      <alignment/>
      <protection/>
    </xf>
    <xf numFmtId="0" fontId="9" fillId="0" borderId="0" xfId="65" applyNumberFormat="1" applyFont="1" applyAlignment="1" applyProtection="1">
      <alignment/>
      <protection locked="0"/>
    </xf>
    <xf numFmtId="0" fontId="9" fillId="0" borderId="12" xfId="65" applyFont="1" applyBorder="1" applyAlignment="1">
      <alignment/>
      <protection/>
    </xf>
    <xf numFmtId="0" fontId="9" fillId="0" borderId="13" xfId="65" applyFont="1" applyBorder="1" applyAlignment="1">
      <alignment/>
      <protection/>
    </xf>
    <xf numFmtId="0" fontId="9" fillId="0" borderId="54" xfId="65" applyFont="1" applyBorder="1" applyAlignment="1">
      <alignment/>
      <protection/>
    </xf>
    <xf numFmtId="4" fontId="9" fillId="0" borderId="54" xfId="65" applyNumberFormat="1" applyFont="1" applyBorder="1" applyAlignment="1">
      <alignment/>
      <protection/>
    </xf>
    <xf numFmtId="4" fontId="9" fillId="0" borderId="13" xfId="65" applyNumberFormat="1" applyFont="1" applyBorder="1" applyAlignment="1">
      <alignment/>
      <protection/>
    </xf>
    <xf numFmtId="0" fontId="9" fillId="0" borderId="114" xfId="65" applyFont="1" applyBorder="1" applyAlignment="1">
      <alignment/>
      <protection/>
    </xf>
    <xf numFmtId="0" fontId="9" fillId="0" borderId="11" xfId="65" applyFont="1" applyBorder="1" applyAlignment="1">
      <alignment horizontal="left"/>
      <protection/>
    </xf>
    <xf numFmtId="0" fontId="9" fillId="0" borderId="0" xfId="65" applyFont="1" applyBorder="1" applyAlignment="1">
      <alignment/>
      <protection/>
    </xf>
    <xf numFmtId="4" fontId="9" fillId="0" borderId="118" xfId="65" applyNumberFormat="1" applyFont="1" applyBorder="1" applyAlignment="1">
      <alignment horizontal="center"/>
      <protection/>
    </xf>
    <xf numFmtId="3" fontId="9" fillId="0" borderId="118" xfId="65" applyNumberFormat="1" applyFont="1" applyBorder="1" applyAlignment="1">
      <alignment horizontal="center"/>
      <protection/>
    </xf>
    <xf numFmtId="0" fontId="9" fillId="0" borderId="0" xfId="65" applyFont="1" applyBorder="1" applyAlignment="1">
      <alignment horizontal="center"/>
      <protection/>
    </xf>
    <xf numFmtId="4" fontId="9" fillId="0" borderId="0" xfId="65" applyNumberFormat="1" applyFont="1" applyBorder="1" applyAlignment="1">
      <alignment/>
      <protection/>
    </xf>
    <xf numFmtId="3" fontId="9" fillId="0" borderId="119" xfId="65" applyNumberFormat="1" applyFont="1" applyBorder="1" applyAlignment="1">
      <alignment/>
      <protection/>
    </xf>
    <xf numFmtId="0" fontId="9" fillId="0" borderId="13" xfId="65" applyFont="1" applyBorder="1">
      <alignment/>
      <protection/>
    </xf>
    <xf numFmtId="3" fontId="9" fillId="0" borderId="13" xfId="65" applyNumberFormat="1" applyFont="1" applyBorder="1" applyAlignment="1">
      <alignment/>
      <protection/>
    </xf>
    <xf numFmtId="4" fontId="9" fillId="0" borderId="13" xfId="65" applyNumberFormat="1" applyFont="1" applyBorder="1">
      <alignment/>
      <protection/>
    </xf>
    <xf numFmtId="3" fontId="9" fillId="0" borderId="11" xfId="65" applyNumberFormat="1" applyFont="1" applyBorder="1" applyAlignment="1">
      <alignment/>
      <protection/>
    </xf>
    <xf numFmtId="4" fontId="9" fillId="0" borderId="118" xfId="65" applyNumberFormat="1" applyFont="1" applyBorder="1" applyAlignment="1">
      <alignment/>
      <protection/>
    </xf>
    <xf numFmtId="3" fontId="9" fillId="0" borderId="118" xfId="65" applyNumberFormat="1" applyFont="1" applyBorder="1" applyAlignment="1">
      <alignment horizontal="right"/>
      <protection/>
    </xf>
    <xf numFmtId="3" fontId="9" fillId="0" borderId="0" xfId="65" applyNumberFormat="1" applyFont="1" applyBorder="1" applyAlignment="1">
      <alignment/>
      <protection/>
    </xf>
    <xf numFmtId="0" fontId="9" fillId="0" borderId="119" xfId="65" applyFont="1" applyBorder="1" applyAlignment="1">
      <alignment/>
      <protection/>
    </xf>
    <xf numFmtId="0" fontId="9" fillId="0" borderId="89" xfId="65" applyFont="1" applyBorder="1" applyAlignment="1">
      <alignment/>
      <protection/>
    </xf>
    <xf numFmtId="0" fontId="9" fillId="0" borderId="120" xfId="65" applyFont="1" applyBorder="1">
      <alignment/>
      <protection/>
    </xf>
    <xf numFmtId="0" fontId="9" fillId="0" borderId="121" xfId="65" applyFont="1" applyBorder="1" applyAlignment="1">
      <alignment/>
      <protection/>
    </xf>
    <xf numFmtId="0" fontId="9" fillId="0" borderId="121" xfId="65" applyFont="1" applyBorder="1" applyAlignment="1">
      <alignment horizontal="center"/>
      <protection/>
    </xf>
    <xf numFmtId="0" fontId="9" fillId="0" borderId="120" xfId="65" applyFont="1" applyBorder="1" applyAlignment="1">
      <alignment/>
      <protection/>
    </xf>
    <xf numFmtId="4" fontId="23" fillId="0" borderId="120" xfId="65" applyNumberFormat="1" applyFont="1" applyBorder="1" applyAlignment="1">
      <alignment/>
      <protection/>
    </xf>
    <xf numFmtId="0" fontId="9" fillId="0" borderId="122" xfId="65" applyFont="1" applyBorder="1" applyAlignment="1">
      <alignment/>
      <protection/>
    </xf>
    <xf numFmtId="180" fontId="9" fillId="0" borderId="118" xfId="65" applyNumberFormat="1" applyFont="1" applyBorder="1" applyAlignment="1">
      <alignment/>
      <protection/>
    </xf>
    <xf numFmtId="180" fontId="9" fillId="0" borderId="121" xfId="65" applyNumberFormat="1" applyFont="1" applyBorder="1" applyAlignment="1">
      <alignment/>
      <protection/>
    </xf>
    <xf numFmtId="3" fontId="9" fillId="0" borderId="118" xfId="65" applyNumberFormat="1" applyFont="1" applyBorder="1" applyAlignment="1">
      <alignment/>
      <protection/>
    </xf>
    <xf numFmtId="4" fontId="9" fillId="0" borderId="121" xfId="65" applyNumberFormat="1" applyFont="1" applyBorder="1" applyAlignment="1">
      <alignment/>
      <protection/>
    </xf>
    <xf numFmtId="3" fontId="9" fillId="0" borderId="120" xfId="65" applyNumberFormat="1" applyFont="1" applyBorder="1" applyAlignment="1">
      <alignment/>
      <protection/>
    </xf>
    <xf numFmtId="4" fontId="9" fillId="0" borderId="120" xfId="65" applyNumberFormat="1" applyFont="1" applyBorder="1">
      <alignment/>
      <protection/>
    </xf>
    <xf numFmtId="0" fontId="9" fillId="0" borderId="11" xfId="65" applyFont="1" applyBorder="1" applyAlignment="1">
      <alignment/>
      <protection/>
    </xf>
    <xf numFmtId="0" fontId="9" fillId="0" borderId="118" xfId="65" applyFont="1" applyBorder="1" applyAlignment="1">
      <alignment/>
      <protection/>
    </xf>
    <xf numFmtId="4" fontId="9" fillId="0" borderId="123" xfId="65" applyNumberFormat="1" applyFont="1" applyBorder="1">
      <alignment/>
      <protection/>
    </xf>
    <xf numFmtId="0" fontId="9" fillId="0" borderId="125" xfId="65" applyFont="1" applyBorder="1" applyAlignment="1">
      <alignment/>
      <protection/>
    </xf>
    <xf numFmtId="4" fontId="9" fillId="0" borderId="122" xfId="65" applyNumberFormat="1" applyFont="1" applyBorder="1" applyAlignment="1">
      <alignment/>
      <protection/>
    </xf>
    <xf numFmtId="0" fontId="9" fillId="0" borderId="88" xfId="65" applyNumberFormat="1" applyFont="1" applyBorder="1" applyAlignment="1" applyProtection="1">
      <alignment/>
      <protection locked="0"/>
    </xf>
    <xf numFmtId="0" fontId="9" fillId="0" borderId="124" xfId="65" applyNumberFormat="1" applyFont="1" applyBorder="1" applyAlignment="1" applyProtection="1">
      <alignment/>
      <protection locked="0"/>
    </xf>
    <xf numFmtId="4" fontId="9" fillId="0" borderId="119" xfId="65" applyNumberFormat="1" applyFont="1" applyBorder="1" applyAlignment="1">
      <alignment/>
      <protection/>
    </xf>
    <xf numFmtId="0" fontId="9" fillId="0" borderId="89" xfId="65" applyNumberFormat="1" applyFont="1" applyBorder="1">
      <alignment/>
      <protection/>
    </xf>
    <xf numFmtId="0" fontId="9" fillId="0" borderId="120" xfId="65" applyNumberFormat="1" applyFont="1" applyBorder="1">
      <alignment/>
      <protection/>
    </xf>
    <xf numFmtId="0" fontId="9" fillId="0" borderId="121" xfId="65" applyNumberFormat="1" applyFont="1" applyBorder="1">
      <alignment/>
      <protection/>
    </xf>
    <xf numFmtId="0" fontId="9" fillId="0" borderId="127" xfId="65" applyNumberFormat="1" applyFont="1" applyBorder="1">
      <alignment/>
      <protection/>
    </xf>
    <xf numFmtId="0" fontId="9" fillId="0" borderId="122" xfId="65" applyNumberFormat="1" applyFont="1" applyBorder="1">
      <alignment/>
      <protection/>
    </xf>
    <xf numFmtId="0" fontId="9" fillId="0" borderId="0" xfId="65" applyNumberFormat="1" applyFont="1" applyBorder="1" applyAlignment="1" applyProtection="1">
      <alignment/>
      <protection locked="0"/>
    </xf>
    <xf numFmtId="0" fontId="9" fillId="0" borderId="118" xfId="65" applyNumberFormat="1" applyFont="1" applyBorder="1" applyAlignment="1" applyProtection="1">
      <alignment/>
      <protection locked="0"/>
    </xf>
    <xf numFmtId="0" fontId="9" fillId="0" borderId="128" xfId="65" applyNumberFormat="1" applyFont="1" applyBorder="1" applyAlignment="1" applyProtection="1">
      <alignment/>
      <protection locked="0"/>
    </xf>
    <xf numFmtId="0" fontId="9" fillId="0" borderId="119" xfId="65" applyNumberFormat="1" applyFont="1" applyBorder="1" applyAlignment="1" applyProtection="1">
      <alignment/>
      <protection locked="0"/>
    </xf>
    <xf numFmtId="0" fontId="9" fillId="0" borderId="89" xfId="65" applyNumberFormat="1" applyFont="1" applyBorder="1" applyAlignment="1" applyProtection="1">
      <alignment/>
      <protection locked="0"/>
    </xf>
    <xf numFmtId="0" fontId="9" fillId="0" borderId="120" xfId="65" applyNumberFormat="1" applyFont="1" applyBorder="1" applyAlignment="1" applyProtection="1">
      <alignment/>
      <protection locked="0"/>
    </xf>
    <xf numFmtId="0" fontId="9" fillId="0" borderId="121" xfId="65" applyNumberFormat="1" applyFont="1" applyBorder="1" applyAlignment="1" applyProtection="1">
      <alignment/>
      <protection locked="0"/>
    </xf>
    <xf numFmtId="0" fontId="9" fillId="0" borderId="122" xfId="65" applyNumberFormat="1" applyFont="1" applyBorder="1" applyAlignment="1" applyProtection="1">
      <alignment/>
      <protection locked="0"/>
    </xf>
    <xf numFmtId="0" fontId="9" fillId="0" borderId="115" xfId="65" applyNumberFormat="1" applyFont="1" applyBorder="1" applyAlignment="1" applyProtection="1">
      <alignment/>
      <protection locked="0"/>
    </xf>
    <xf numFmtId="0" fontId="9" fillId="0" borderId="53" xfId="65" applyNumberFormat="1" applyFont="1" applyBorder="1" applyAlignment="1" applyProtection="1">
      <alignment/>
      <protection locked="0"/>
    </xf>
    <xf numFmtId="0" fontId="9" fillId="0" borderId="126" xfId="65" applyNumberFormat="1" applyFont="1" applyBorder="1" applyAlignment="1" applyProtection="1">
      <alignment/>
      <protection locked="0"/>
    </xf>
    <xf numFmtId="0" fontId="9" fillId="0" borderId="117" xfId="65" applyNumberFormat="1" applyFont="1" applyBorder="1" applyAlignment="1" applyProtection="1">
      <alignment/>
      <protection locked="0"/>
    </xf>
    <xf numFmtId="178" fontId="9" fillId="0" borderId="29" xfId="0" applyNumberFormat="1" applyFont="1" applyBorder="1" applyAlignment="1">
      <alignment horizontal="left"/>
    </xf>
    <xf numFmtId="178" fontId="9" fillId="0" borderId="29" xfId="0" applyNumberFormat="1" applyFont="1" applyBorder="1" applyAlignment="1">
      <alignment/>
    </xf>
    <xf numFmtId="0" fontId="0" fillId="0" borderId="0" xfId="63" applyFont="1" applyBorder="1" applyAlignment="1">
      <alignment/>
      <protection/>
    </xf>
    <xf numFmtId="0" fontId="0" fillId="0" borderId="129" xfId="63" applyFont="1" applyBorder="1" applyAlignment="1">
      <alignment/>
      <protection/>
    </xf>
    <xf numFmtId="0" fontId="0" fillId="0" borderId="130" xfId="63" applyFont="1" applyBorder="1" applyAlignment="1">
      <alignment/>
      <protection/>
    </xf>
    <xf numFmtId="0" fontId="25" fillId="0" borderId="0" xfId="64" applyFont="1">
      <alignment/>
      <protection/>
    </xf>
    <xf numFmtId="0" fontId="22" fillId="0" borderId="0" xfId="64" applyFont="1">
      <alignment/>
      <protection/>
    </xf>
    <xf numFmtId="183" fontId="12" fillId="0" borderId="0" xfId="64" applyNumberFormat="1" applyFont="1" applyBorder="1">
      <alignment/>
      <protection/>
    </xf>
    <xf numFmtId="3" fontId="9" fillId="0" borderId="118" xfId="66" applyNumberFormat="1" applyFont="1" applyBorder="1" applyAlignment="1">
      <alignment horizontal="right"/>
      <protection/>
    </xf>
    <xf numFmtId="183" fontId="12" fillId="0" borderId="131" xfId="64" applyNumberFormat="1" applyBorder="1">
      <alignment/>
      <protection/>
    </xf>
    <xf numFmtId="0" fontId="12" fillId="0" borderId="0" xfId="64" applyFont="1">
      <alignment/>
      <protection/>
    </xf>
    <xf numFmtId="0" fontId="26" fillId="0" borderId="0" xfId="64" applyFont="1">
      <alignment/>
      <protection/>
    </xf>
    <xf numFmtId="0" fontId="12" fillId="0" borderId="0" xfId="64" applyFont="1" applyAlignment="1">
      <alignment horizontal="center"/>
      <protection/>
    </xf>
    <xf numFmtId="0" fontId="12" fillId="0" borderId="132" xfId="64" applyFont="1" applyBorder="1" applyAlignment="1">
      <alignment horizontal="center" vertical="center"/>
      <protection/>
    </xf>
    <xf numFmtId="0" fontId="12" fillId="0" borderId="133" xfId="64" applyFont="1" applyBorder="1" applyAlignment="1" quotePrefix="1">
      <alignment horizontal="center" vertical="center"/>
      <protection/>
    </xf>
    <xf numFmtId="0" fontId="12" fillId="0" borderId="133" xfId="64" applyFont="1" applyBorder="1" applyAlignment="1">
      <alignment horizontal="center" vertical="center"/>
      <protection/>
    </xf>
    <xf numFmtId="0" fontId="12" fillId="0" borderId="134" xfId="64" applyFont="1" applyBorder="1" applyAlignment="1">
      <alignment horizontal="center" vertical="center"/>
      <protection/>
    </xf>
    <xf numFmtId="0" fontId="12" fillId="0" borderId="135" xfId="64" applyFont="1" applyBorder="1" applyAlignment="1">
      <alignment horizontal="center" vertical="center"/>
      <protection/>
    </xf>
    <xf numFmtId="0" fontId="12" fillId="0" borderId="136" xfId="64" applyFont="1" applyBorder="1" applyAlignment="1">
      <alignment horizontal="center" vertical="center"/>
      <protection/>
    </xf>
    <xf numFmtId="0" fontId="27" fillId="0" borderId="31" xfId="64" applyFont="1" applyBorder="1" applyProtection="1">
      <alignment/>
      <protection locked="0"/>
    </xf>
    <xf numFmtId="0" fontId="27" fillId="0" borderId="30" xfId="64" applyFont="1" applyBorder="1" applyAlignment="1" applyProtection="1">
      <alignment horizontal="distributed"/>
      <protection locked="0"/>
    </xf>
    <xf numFmtId="0" fontId="17" fillId="0" borderId="137" xfId="64" applyNumberFormat="1" applyFont="1" applyBorder="1" applyProtection="1">
      <alignment/>
      <protection locked="0"/>
    </xf>
    <xf numFmtId="187" fontId="12" fillId="0" borderId="30" xfId="64" applyNumberFormat="1" applyFont="1" applyBorder="1" applyAlignment="1">
      <alignment horizontal="center"/>
      <protection/>
    </xf>
    <xf numFmtId="49" fontId="28" fillId="0" borderId="30" xfId="64" applyNumberFormat="1" applyFont="1" applyBorder="1" applyAlignment="1" applyProtection="1">
      <alignment vertical="center"/>
      <protection locked="0"/>
    </xf>
    <xf numFmtId="49" fontId="28" fillId="0" borderId="138" xfId="64" applyNumberFormat="1" applyFont="1" applyBorder="1" applyAlignment="1" applyProtection="1">
      <alignment vertical="center"/>
      <protection locked="0"/>
    </xf>
    <xf numFmtId="49" fontId="28" fillId="0" borderId="139" xfId="64" applyNumberFormat="1" applyFont="1" applyFill="1" applyBorder="1" applyAlignment="1" applyProtection="1">
      <alignment vertical="center"/>
      <protection locked="0"/>
    </xf>
    <xf numFmtId="49" fontId="28" fillId="0" borderId="140" xfId="64" applyNumberFormat="1" applyFont="1" applyBorder="1" applyAlignment="1" applyProtection="1">
      <alignment vertical="center"/>
      <protection locked="0"/>
    </xf>
    <xf numFmtId="49" fontId="28" fillId="0" borderId="138" xfId="64" applyNumberFormat="1" applyFont="1" applyFill="1" applyBorder="1" applyAlignment="1" applyProtection="1">
      <alignment vertical="center"/>
      <protection locked="0"/>
    </xf>
    <xf numFmtId="49" fontId="28" fillId="0" borderId="30" xfId="64" applyNumberFormat="1" applyFont="1" applyBorder="1" applyAlignment="1" applyProtection="1" quotePrefix="1">
      <alignment vertical="center"/>
      <protection locked="0"/>
    </xf>
    <xf numFmtId="49" fontId="28" fillId="0" borderId="141" xfId="64" applyNumberFormat="1" applyFont="1" applyFill="1" applyBorder="1" applyAlignment="1" applyProtection="1">
      <alignment vertical="center"/>
      <protection locked="0"/>
    </xf>
    <xf numFmtId="49" fontId="28" fillId="0" borderId="30" xfId="64" applyNumberFormat="1" applyFont="1" applyFill="1" applyBorder="1" applyAlignment="1" applyProtection="1">
      <alignment vertical="center"/>
      <protection locked="0"/>
    </xf>
    <xf numFmtId="49" fontId="28" fillId="0" borderId="0" xfId="64" applyNumberFormat="1" applyFont="1" applyFill="1" applyBorder="1" applyAlignment="1" applyProtection="1">
      <alignment vertical="center"/>
      <protection locked="0"/>
    </xf>
    <xf numFmtId="49" fontId="28" fillId="0" borderId="142" xfId="64" applyNumberFormat="1" applyFont="1" applyFill="1" applyBorder="1" applyAlignment="1" applyProtection="1">
      <alignment vertical="center"/>
      <protection locked="0"/>
    </xf>
    <xf numFmtId="0" fontId="17" fillId="0" borderId="47" xfId="64" applyFont="1" applyBorder="1" applyProtection="1">
      <alignment/>
      <protection locked="0"/>
    </xf>
    <xf numFmtId="0" fontId="17" fillId="0" borderId="137" xfId="64" applyFont="1" applyBorder="1" applyProtection="1">
      <alignment/>
      <protection locked="0"/>
    </xf>
    <xf numFmtId="187" fontId="12" fillId="0" borderId="143" xfId="64" applyNumberFormat="1" applyFont="1" applyBorder="1" applyAlignment="1">
      <alignment horizontal="center"/>
      <protection/>
    </xf>
    <xf numFmtId="49" fontId="28" fillId="0" borderId="143" xfId="64" applyNumberFormat="1" applyFont="1" applyBorder="1" applyAlignment="1" applyProtection="1">
      <alignment vertical="center"/>
      <protection locked="0"/>
    </xf>
    <xf numFmtId="49" fontId="28" fillId="0" borderId="144" xfId="64" applyNumberFormat="1" applyFont="1" applyBorder="1" applyAlignment="1" applyProtection="1">
      <alignment vertical="center"/>
      <protection locked="0"/>
    </xf>
    <xf numFmtId="49" fontId="28" fillId="0" borderId="145" xfId="64" applyNumberFormat="1" applyFont="1" applyFill="1" applyBorder="1" applyAlignment="1" applyProtection="1">
      <alignment vertical="center"/>
      <protection locked="0"/>
    </xf>
    <xf numFmtId="49" fontId="28" fillId="0" borderId="146" xfId="64" applyNumberFormat="1" applyFont="1" applyBorder="1" applyAlignment="1" applyProtection="1">
      <alignment vertical="center"/>
      <protection locked="0"/>
    </xf>
    <xf numFmtId="49" fontId="28" fillId="0" borderId="144" xfId="64" applyNumberFormat="1" applyFont="1" applyFill="1" applyBorder="1" applyAlignment="1" applyProtection="1">
      <alignment vertical="center"/>
      <protection locked="0"/>
    </xf>
    <xf numFmtId="49" fontId="28" fillId="0" borderId="143" xfId="64" applyNumberFormat="1" applyFont="1" applyFill="1" applyBorder="1" applyAlignment="1" applyProtection="1">
      <alignment vertical="center"/>
      <protection locked="0"/>
    </xf>
    <xf numFmtId="49" fontId="28" fillId="0" borderId="147" xfId="64" applyNumberFormat="1" applyFont="1" applyFill="1" applyBorder="1" applyAlignment="1" applyProtection="1">
      <alignment vertical="center"/>
      <protection locked="0"/>
    </xf>
    <xf numFmtId="49" fontId="28" fillId="0" borderId="148" xfId="64" applyNumberFormat="1" applyFont="1" applyFill="1" applyBorder="1" applyAlignment="1" applyProtection="1">
      <alignment vertical="center"/>
      <protection locked="0"/>
    </xf>
    <xf numFmtId="49" fontId="28" fillId="0" borderId="146" xfId="64" applyNumberFormat="1" applyFont="1" applyFill="1" applyBorder="1" applyAlignment="1" applyProtection="1">
      <alignment vertical="center"/>
      <protection locked="0"/>
    </xf>
    <xf numFmtId="49" fontId="28" fillId="0" borderId="149" xfId="64" applyNumberFormat="1" applyFont="1" applyFill="1" applyBorder="1" applyAlignment="1" applyProtection="1">
      <alignment vertical="center"/>
      <protection locked="0"/>
    </xf>
    <xf numFmtId="0" fontId="12" fillId="0" borderId="31" xfId="64" applyFont="1" applyBorder="1" applyProtection="1">
      <alignment/>
      <protection locked="0"/>
    </xf>
    <xf numFmtId="0" fontId="12" fillId="0" borderId="30" xfId="64" applyFont="1" applyBorder="1" applyAlignment="1" applyProtection="1">
      <alignment horizontal="distributed"/>
      <protection locked="0"/>
    </xf>
    <xf numFmtId="0" fontId="17" fillId="0" borderId="150" xfId="64" applyFont="1" applyBorder="1" applyProtection="1">
      <alignment/>
      <protection locked="0"/>
    </xf>
    <xf numFmtId="0" fontId="12" fillId="0" borderId="150" xfId="64" applyFont="1" applyBorder="1" applyProtection="1">
      <alignment/>
      <protection locked="0"/>
    </xf>
    <xf numFmtId="0" fontId="12" fillId="0" borderId="151" xfId="64" applyFont="1" applyBorder="1" applyProtection="1">
      <alignment/>
      <protection locked="0"/>
    </xf>
    <xf numFmtId="0" fontId="12" fillId="0" borderId="34" xfId="64" applyFont="1" applyBorder="1" applyAlignment="1" applyProtection="1">
      <alignment horizontal="distributed"/>
      <protection locked="0"/>
    </xf>
    <xf numFmtId="0" fontId="17" fillId="0" borderId="152" xfId="64" applyFont="1" applyBorder="1" applyProtection="1">
      <alignment/>
      <protection locked="0"/>
    </xf>
    <xf numFmtId="187" fontId="12" fillId="0" borderId="34" xfId="64" applyNumberFormat="1" applyFont="1" applyBorder="1" applyAlignment="1">
      <alignment horizontal="center"/>
      <protection/>
    </xf>
    <xf numFmtId="49" fontId="28" fillId="0" borderId="34" xfId="64" applyNumberFormat="1" applyFont="1" applyBorder="1" applyAlignment="1" applyProtection="1">
      <alignment vertical="center"/>
      <protection locked="0"/>
    </xf>
    <xf numFmtId="49" fontId="28" fillId="0" borderId="153" xfId="64" applyNumberFormat="1" applyFont="1" applyBorder="1" applyAlignment="1" applyProtection="1">
      <alignment vertical="center"/>
      <protection locked="0"/>
    </xf>
    <xf numFmtId="49" fontId="28" fillId="0" borderId="154" xfId="64" applyNumberFormat="1" applyFont="1" applyFill="1" applyBorder="1" applyAlignment="1" applyProtection="1">
      <alignment vertical="center"/>
      <protection locked="0"/>
    </xf>
    <xf numFmtId="49" fontId="28" fillId="0" borderId="155" xfId="64" applyNumberFormat="1" applyFont="1" applyBorder="1" applyAlignment="1" applyProtection="1">
      <alignment vertical="center"/>
      <protection locked="0"/>
    </xf>
    <xf numFmtId="49" fontId="28" fillId="0" borderId="153" xfId="64" applyNumberFormat="1" applyFont="1" applyFill="1" applyBorder="1" applyAlignment="1" applyProtection="1">
      <alignment vertical="center"/>
      <protection locked="0"/>
    </xf>
    <xf numFmtId="49" fontId="28" fillId="0" borderId="34" xfId="64" applyNumberFormat="1" applyFont="1" applyFill="1" applyBorder="1" applyAlignment="1" applyProtection="1">
      <alignment vertical="center"/>
      <protection locked="0"/>
    </xf>
    <xf numFmtId="49" fontId="28" fillId="0" borderId="156" xfId="64" applyNumberFormat="1" applyFont="1" applyFill="1" applyBorder="1" applyAlignment="1" applyProtection="1">
      <alignment vertical="center"/>
      <protection locked="0"/>
    </xf>
    <xf numFmtId="49" fontId="28" fillId="0" borderId="108" xfId="64" applyNumberFormat="1" applyFont="1" applyFill="1" applyBorder="1" applyAlignment="1" applyProtection="1">
      <alignment vertical="center"/>
      <protection locked="0"/>
    </xf>
    <xf numFmtId="49" fontId="28" fillId="0" borderId="153" xfId="64" applyNumberFormat="1" applyFont="1" applyFill="1" applyBorder="1" applyAlignment="1" applyProtection="1" quotePrefix="1">
      <alignment vertical="center"/>
      <protection locked="0"/>
    </xf>
    <xf numFmtId="49" fontId="28" fillId="0" borderId="155" xfId="64" applyNumberFormat="1" applyFont="1" applyFill="1" applyBorder="1" applyAlignment="1" applyProtection="1">
      <alignment vertical="center"/>
      <protection locked="0"/>
    </xf>
    <xf numFmtId="49" fontId="28" fillId="0" borderId="85" xfId="64" applyNumberFormat="1" applyFont="1" applyFill="1" applyBorder="1" applyAlignment="1" applyProtection="1">
      <alignment vertical="center"/>
      <protection locked="0"/>
    </xf>
    <xf numFmtId="0" fontId="12" fillId="0" borderId="157" xfId="64" applyFont="1" applyBorder="1" applyProtection="1">
      <alignment/>
      <protection locked="0"/>
    </xf>
    <xf numFmtId="0" fontId="17" fillId="0" borderId="93" xfId="64" applyFont="1" applyBorder="1" applyProtection="1">
      <alignment/>
      <protection locked="0"/>
    </xf>
    <xf numFmtId="49" fontId="28" fillId="0" borderId="140" xfId="64" applyNumberFormat="1" applyFont="1" applyFill="1" applyBorder="1" applyAlignment="1" applyProtection="1">
      <alignment vertical="center"/>
      <protection locked="0"/>
    </xf>
    <xf numFmtId="0" fontId="17" fillId="0" borderId="158" xfId="64" applyFont="1" applyBorder="1" applyProtection="1">
      <alignment/>
      <protection locked="0"/>
    </xf>
    <xf numFmtId="187" fontId="12" fillId="0" borderId="159" xfId="64" applyNumberFormat="1" applyFont="1" applyBorder="1" applyAlignment="1">
      <alignment horizontal="center"/>
      <protection/>
    </xf>
    <xf numFmtId="49" fontId="28" fillId="0" borderId="159" xfId="64" applyNumberFormat="1" applyFont="1" applyBorder="1" applyAlignment="1" applyProtection="1">
      <alignment vertical="center"/>
      <protection locked="0"/>
    </xf>
    <xf numFmtId="49" fontId="28" fillId="0" borderId="160" xfId="64" applyNumberFormat="1" applyFont="1" applyFill="1" applyBorder="1" applyAlignment="1" applyProtection="1">
      <alignment vertical="center"/>
      <protection locked="0"/>
    </xf>
    <xf numFmtId="49" fontId="28" fillId="0" borderId="161" xfId="64" applyNumberFormat="1" applyFont="1" applyBorder="1" applyAlignment="1" applyProtection="1">
      <alignment vertical="center"/>
      <protection locked="0"/>
    </xf>
    <xf numFmtId="49" fontId="28" fillId="0" borderId="162" xfId="64" applyNumberFormat="1" applyFont="1" applyFill="1" applyBorder="1" applyAlignment="1" applyProtection="1">
      <alignment vertical="center"/>
      <protection locked="0"/>
    </xf>
    <xf numFmtId="49" fontId="28" fillId="0" borderId="163" xfId="64" applyNumberFormat="1" applyFont="1" applyBorder="1" applyAlignment="1" applyProtection="1">
      <alignment vertical="center"/>
      <protection locked="0"/>
    </xf>
    <xf numFmtId="49" fontId="28" fillId="0" borderId="159" xfId="64" applyNumberFormat="1" applyFont="1" applyFill="1" applyBorder="1" applyAlignment="1" applyProtection="1">
      <alignment vertical="center"/>
      <protection locked="0"/>
    </xf>
    <xf numFmtId="49" fontId="28" fillId="0" borderId="164" xfId="64" applyNumberFormat="1" applyFont="1" applyFill="1" applyBorder="1" applyAlignment="1" applyProtection="1">
      <alignment vertical="center"/>
      <protection locked="0"/>
    </xf>
    <xf numFmtId="49" fontId="28" fillId="0" borderId="161" xfId="64" applyNumberFormat="1" applyFont="1" applyFill="1" applyBorder="1" applyAlignment="1" applyProtection="1">
      <alignment vertical="center"/>
      <protection locked="0"/>
    </xf>
    <xf numFmtId="49" fontId="28" fillId="0" borderId="162" xfId="64" applyNumberFormat="1" applyFont="1" applyBorder="1" applyAlignment="1" applyProtection="1">
      <alignment vertical="center"/>
      <protection locked="0"/>
    </xf>
    <xf numFmtId="0" fontId="17" fillId="0" borderId="165" xfId="64" applyFont="1" applyBorder="1" applyProtection="1">
      <alignment/>
      <protection locked="0"/>
    </xf>
    <xf numFmtId="49" fontId="28" fillId="0" borderId="166" xfId="64" applyNumberFormat="1" applyFont="1" applyBorder="1" applyAlignment="1" applyProtection="1">
      <alignment vertical="center"/>
      <protection locked="0"/>
    </xf>
    <xf numFmtId="49" fontId="28" fillId="0" borderId="147" xfId="64" applyNumberFormat="1" applyFont="1" applyBorder="1" applyAlignment="1" applyProtection="1">
      <alignment vertical="center"/>
      <protection locked="0"/>
    </xf>
    <xf numFmtId="49" fontId="28" fillId="0" borderId="167" xfId="64" applyNumberFormat="1" applyFont="1" applyFill="1" applyBorder="1" applyAlignment="1" applyProtection="1">
      <alignment vertical="center"/>
      <protection locked="0"/>
    </xf>
    <xf numFmtId="49" fontId="28" fillId="0" borderId="168" xfId="64" applyNumberFormat="1" applyFont="1" applyFill="1" applyBorder="1" applyAlignment="1" applyProtection="1">
      <alignment vertical="center"/>
      <protection locked="0"/>
    </xf>
    <xf numFmtId="49" fontId="28" fillId="0" borderId="169" xfId="64" applyNumberFormat="1" applyFont="1" applyFill="1" applyBorder="1" applyAlignment="1" applyProtection="1">
      <alignment vertical="center"/>
      <protection locked="0"/>
    </xf>
    <xf numFmtId="49" fontId="28" fillId="0" borderId="170" xfId="64" applyNumberFormat="1" applyFont="1" applyFill="1" applyBorder="1" applyAlignment="1" applyProtection="1">
      <alignment vertical="center"/>
      <protection locked="0"/>
    </xf>
    <xf numFmtId="0" fontId="17" fillId="0" borderId="171" xfId="64" applyFont="1" applyBorder="1" applyProtection="1">
      <alignment/>
      <protection locked="0"/>
    </xf>
    <xf numFmtId="0" fontId="27" fillId="0" borderId="151" xfId="64" applyFont="1" applyBorder="1" applyProtection="1">
      <alignment/>
      <protection locked="0"/>
    </xf>
    <xf numFmtId="0" fontId="27" fillId="0" borderId="34" xfId="64" applyFont="1" applyBorder="1" applyAlignment="1" applyProtection="1">
      <alignment horizontal="distributed"/>
      <protection locked="0"/>
    </xf>
    <xf numFmtId="0" fontId="12" fillId="0" borderId="133" xfId="64" applyFont="1" applyBorder="1">
      <alignment/>
      <protection/>
    </xf>
    <xf numFmtId="0" fontId="12" fillId="0" borderId="0" xfId="64" applyFont="1" applyAlignment="1">
      <alignment shrinkToFit="1"/>
      <protection/>
    </xf>
    <xf numFmtId="187" fontId="12" fillId="0" borderId="0" xfId="64" applyNumberFormat="1" applyFont="1">
      <alignment/>
      <protection/>
    </xf>
    <xf numFmtId="0" fontId="21" fillId="0" borderId="0" xfId="64" applyFont="1">
      <alignment/>
      <protection/>
    </xf>
    <xf numFmtId="49" fontId="28" fillId="0" borderId="160" xfId="64" applyNumberFormat="1" applyFont="1" applyFill="1" applyBorder="1" applyAlignment="1" applyProtection="1">
      <alignment horizontal="right" vertical="center"/>
      <protection locked="0"/>
    </xf>
    <xf numFmtId="49" fontId="28" fillId="0" borderId="172" xfId="64" applyNumberFormat="1" applyFont="1" applyBorder="1" applyAlignment="1" applyProtection="1">
      <alignment horizontal="right" vertical="center"/>
      <protection locked="0"/>
    </xf>
    <xf numFmtId="49" fontId="28" fillId="0" borderId="173" xfId="64" applyNumberFormat="1" applyFont="1" applyFill="1" applyBorder="1" applyAlignment="1" applyProtection="1">
      <alignment horizontal="right" vertical="center"/>
      <protection locked="0"/>
    </xf>
    <xf numFmtId="49" fontId="28" fillId="0" borderId="144" xfId="64" applyNumberFormat="1" applyFont="1" applyFill="1" applyBorder="1" applyAlignment="1" applyProtection="1">
      <alignment horizontal="right" vertical="center"/>
      <protection locked="0"/>
    </xf>
    <xf numFmtId="49" fontId="28" fillId="0" borderId="148" xfId="64" applyNumberFormat="1" applyFont="1" applyBorder="1" applyAlignment="1" applyProtection="1">
      <alignment horizontal="right" vertical="center"/>
      <protection locked="0"/>
    </xf>
    <xf numFmtId="49" fontId="28" fillId="0" borderId="145" xfId="64" applyNumberFormat="1" applyFont="1" applyFill="1" applyBorder="1" applyAlignment="1" applyProtection="1">
      <alignment horizontal="right" vertical="center"/>
      <protection locked="0"/>
    </xf>
    <xf numFmtId="49" fontId="28" fillId="0" borderId="147" xfId="64" applyNumberFormat="1" applyFont="1" applyFill="1" applyBorder="1" applyAlignment="1" applyProtection="1">
      <alignment horizontal="center" vertical="center"/>
      <protection locked="0"/>
    </xf>
    <xf numFmtId="49" fontId="28" fillId="0" borderId="148" xfId="64" applyNumberFormat="1" applyFont="1" applyFill="1" applyBorder="1" applyAlignment="1" applyProtection="1">
      <alignment horizontal="right" vertical="center"/>
      <protection locked="0"/>
    </xf>
    <xf numFmtId="49" fontId="28" fillId="0" borderId="0" xfId="64" applyNumberFormat="1" applyFont="1" applyFill="1" applyBorder="1" applyAlignment="1" applyProtection="1">
      <alignment horizontal="right" vertical="center"/>
      <protection locked="0"/>
    </xf>
    <xf numFmtId="49" fontId="28" fillId="0" borderId="174" xfId="64" applyNumberFormat="1" applyFont="1" applyBorder="1" applyAlignment="1" applyProtection="1">
      <alignment vertical="center"/>
      <protection locked="0"/>
    </xf>
    <xf numFmtId="49" fontId="28" fillId="0" borderId="175" xfId="64" applyNumberFormat="1" applyFont="1" applyBorder="1" applyAlignment="1" applyProtection="1">
      <alignment vertical="center"/>
      <protection locked="0"/>
    </xf>
    <xf numFmtId="49" fontId="28" fillId="0" borderId="176" xfId="64" applyNumberFormat="1" applyFont="1" applyFill="1" applyBorder="1" applyAlignment="1" applyProtection="1">
      <alignment horizontal="right" vertical="center"/>
      <protection locked="0"/>
    </xf>
    <xf numFmtId="0" fontId="17" fillId="0" borderId="177" xfId="64" applyFont="1" applyBorder="1" applyProtection="1">
      <alignment/>
      <protection locked="0"/>
    </xf>
    <xf numFmtId="0" fontId="12" fillId="0" borderId="177" xfId="64" applyFont="1" applyBorder="1" applyProtection="1">
      <alignment/>
      <protection locked="0"/>
    </xf>
    <xf numFmtId="0" fontId="12" fillId="0" borderId="0" xfId="64" applyFont="1">
      <alignment/>
      <protection/>
    </xf>
    <xf numFmtId="49" fontId="28" fillId="0" borderId="136" xfId="64" applyNumberFormat="1" applyFont="1" applyFill="1" applyBorder="1" applyAlignment="1" applyProtection="1">
      <alignment horizontal="right" vertical="center"/>
      <protection locked="0"/>
    </xf>
    <xf numFmtId="49" fontId="28" fillId="0" borderId="166" xfId="64" applyNumberFormat="1" applyFont="1" applyFill="1" applyBorder="1" applyAlignment="1" applyProtection="1">
      <alignment vertical="center"/>
      <protection locked="0"/>
    </xf>
    <xf numFmtId="49" fontId="28" fillId="0" borderId="178" xfId="64" applyNumberFormat="1" applyFont="1" applyFill="1" applyBorder="1" applyAlignment="1" applyProtection="1">
      <alignment vertical="center"/>
      <protection locked="0"/>
    </xf>
    <xf numFmtId="0" fontId="17" fillId="0" borderId="137" xfId="64" applyFont="1" applyBorder="1" applyAlignment="1" applyProtection="1">
      <alignment wrapText="1"/>
      <protection locked="0"/>
    </xf>
    <xf numFmtId="0" fontId="27" fillId="0" borderId="179" xfId="64" applyFont="1" applyBorder="1" applyAlignment="1" applyProtection="1">
      <alignment horizontal="distributed"/>
      <protection locked="0"/>
    </xf>
    <xf numFmtId="0" fontId="17" fillId="0" borderId="180" xfId="64" applyFont="1" applyBorder="1" applyProtection="1">
      <alignment/>
      <protection locked="0"/>
    </xf>
    <xf numFmtId="187" fontId="12" fillId="0" borderId="179" xfId="64" applyNumberFormat="1" applyFont="1" applyBorder="1" applyAlignment="1">
      <alignment horizontal="center"/>
      <protection/>
    </xf>
    <xf numFmtId="49" fontId="28" fillId="0" borderId="179" xfId="64" applyNumberFormat="1" applyFont="1" applyBorder="1" applyAlignment="1" applyProtection="1">
      <alignment vertical="center"/>
      <protection locked="0"/>
    </xf>
    <xf numFmtId="49" fontId="28" fillId="0" borderId="181" xfId="64" applyNumberFormat="1" applyFont="1" applyBorder="1" applyAlignment="1" applyProtection="1">
      <alignment vertical="center"/>
      <protection locked="0"/>
    </xf>
    <xf numFmtId="49" fontId="28" fillId="0" borderId="182" xfId="64" applyNumberFormat="1" applyFont="1" applyFill="1" applyBorder="1" applyAlignment="1" applyProtection="1">
      <alignment horizontal="right" vertical="center"/>
      <protection locked="0"/>
    </xf>
    <xf numFmtId="49" fontId="28" fillId="0" borderId="183" xfId="64" applyNumberFormat="1" applyFont="1" applyBorder="1" applyAlignment="1" applyProtection="1">
      <alignment vertical="center"/>
      <protection locked="0"/>
    </xf>
    <xf numFmtId="49" fontId="28" fillId="0" borderId="181" xfId="64" applyNumberFormat="1" applyFont="1" applyFill="1" applyBorder="1" applyAlignment="1" applyProtection="1">
      <alignment vertical="center"/>
      <protection locked="0"/>
    </xf>
    <xf numFmtId="49" fontId="28" fillId="0" borderId="184" xfId="64" applyNumberFormat="1" applyFont="1" applyFill="1" applyBorder="1" applyAlignment="1" applyProtection="1">
      <alignment vertical="center"/>
      <protection locked="0"/>
    </xf>
    <xf numFmtId="49" fontId="28" fillId="0" borderId="185" xfId="64" applyNumberFormat="1" applyFont="1" applyFill="1" applyBorder="1" applyAlignment="1" applyProtection="1">
      <alignment vertical="center"/>
      <protection locked="0"/>
    </xf>
    <xf numFmtId="49" fontId="28" fillId="0" borderId="186" xfId="64" applyNumberFormat="1" applyFont="1" applyFill="1" applyBorder="1" applyAlignment="1" applyProtection="1">
      <alignment horizontal="right" vertical="center"/>
      <protection locked="0"/>
    </xf>
    <xf numFmtId="49" fontId="28" fillId="0" borderId="186" xfId="64" applyNumberFormat="1" applyFont="1" applyFill="1" applyBorder="1" applyAlignment="1" applyProtection="1">
      <alignment vertical="center"/>
      <protection locked="0"/>
    </xf>
    <xf numFmtId="49" fontId="28" fillId="0" borderId="183" xfId="64" applyNumberFormat="1" applyFont="1" applyFill="1" applyBorder="1" applyAlignment="1" applyProtection="1">
      <alignment vertical="center"/>
      <protection locked="0"/>
    </xf>
    <xf numFmtId="49" fontId="28" fillId="0" borderId="187" xfId="64" applyNumberFormat="1" applyFont="1" applyBorder="1" applyAlignment="1" applyProtection="1">
      <alignment vertical="center"/>
      <protection locked="0"/>
    </xf>
    <xf numFmtId="49" fontId="28" fillId="0" borderId="188" xfId="64" applyNumberFormat="1" applyFont="1" applyFill="1" applyBorder="1" applyAlignment="1" applyProtection="1">
      <alignment vertical="center"/>
      <protection locked="0"/>
    </xf>
    <xf numFmtId="49" fontId="28" fillId="0" borderId="179" xfId="64" applyNumberFormat="1" applyFont="1" applyFill="1" applyBorder="1" applyAlignment="1" applyProtection="1">
      <alignment vertical="center"/>
      <protection locked="0"/>
    </xf>
    <xf numFmtId="49" fontId="28" fillId="0" borderId="189" xfId="64" applyNumberFormat="1" applyFont="1" applyFill="1" applyBorder="1" applyAlignment="1" applyProtection="1">
      <alignment vertical="center"/>
      <protection locked="0"/>
    </xf>
    <xf numFmtId="49" fontId="28" fillId="0" borderId="48" xfId="64" applyNumberFormat="1" applyFont="1" applyFill="1" applyBorder="1" applyAlignment="1" applyProtection="1">
      <alignment vertical="center"/>
      <protection locked="0"/>
    </xf>
    <xf numFmtId="49" fontId="28" fillId="0" borderId="190" xfId="64" applyNumberFormat="1" applyFont="1" applyFill="1" applyBorder="1" applyAlignment="1" applyProtection="1">
      <alignment vertical="center"/>
      <protection locked="0"/>
    </xf>
    <xf numFmtId="0" fontId="12" fillId="0" borderId="191" xfId="64" applyFont="1" applyBorder="1" applyProtection="1">
      <alignment/>
      <protection locked="0"/>
    </xf>
    <xf numFmtId="0" fontId="12" fillId="0" borderId="192" xfId="64" applyFont="1" applyBorder="1" applyProtection="1">
      <alignment/>
      <protection locked="0"/>
    </xf>
    <xf numFmtId="0" fontId="12" fillId="0" borderId="193" xfId="64" applyBorder="1" applyAlignment="1">
      <alignment vertical="top"/>
      <protection/>
    </xf>
    <xf numFmtId="0" fontId="12" fillId="0" borderId="40" xfId="64" applyBorder="1" applyAlignment="1">
      <alignment/>
      <protection/>
    </xf>
    <xf numFmtId="0" fontId="12" fillId="0" borderId="194" xfId="64" applyBorder="1">
      <alignment/>
      <protection/>
    </xf>
    <xf numFmtId="0" fontId="14" fillId="0" borderId="195" xfId="64" applyFont="1" applyBorder="1">
      <alignment/>
      <protection/>
    </xf>
    <xf numFmtId="186" fontId="14" fillId="0" borderId="196" xfId="64" applyNumberFormat="1" applyFont="1" applyBorder="1">
      <alignment/>
      <protection/>
    </xf>
    <xf numFmtId="0" fontId="14" fillId="0" borderId="197" xfId="64" applyNumberFormat="1" applyFont="1" applyBorder="1" applyAlignment="1">
      <alignment horizontal="center"/>
      <protection/>
    </xf>
    <xf numFmtId="185" fontId="14" fillId="0" borderId="198" xfId="64" applyNumberFormat="1" applyFont="1" applyBorder="1">
      <alignment/>
      <protection/>
    </xf>
    <xf numFmtId="185" fontId="14" fillId="0" borderId="199" xfId="64" applyNumberFormat="1" applyFont="1" applyBorder="1">
      <alignment/>
      <protection/>
    </xf>
    <xf numFmtId="183" fontId="14" fillId="0" borderId="200" xfId="64" applyNumberFormat="1" applyFont="1" applyBorder="1" applyAlignment="1">
      <alignment vertical="center"/>
      <protection/>
    </xf>
    <xf numFmtId="0" fontId="14" fillId="0" borderId="60" xfId="64" applyNumberFormat="1" applyFont="1" applyBorder="1" applyAlignment="1">
      <alignment/>
      <protection/>
    </xf>
    <xf numFmtId="0" fontId="14" fillId="0" borderId="61" xfId="64" applyNumberFormat="1" applyFont="1" applyBorder="1" applyAlignment="1">
      <alignment horizontal="center"/>
      <protection/>
    </xf>
    <xf numFmtId="0" fontId="14" fillId="0" borderId="201" xfId="64" applyNumberFormat="1" applyFont="1" applyBorder="1" applyAlignment="1">
      <alignment vertical="center"/>
      <protection/>
    </xf>
    <xf numFmtId="3" fontId="9" fillId="0" borderId="38" xfId="66" applyNumberFormat="1" applyFont="1" applyBorder="1" applyAlignment="1" applyProtection="1">
      <alignment/>
      <protection locked="0"/>
    </xf>
    <xf numFmtId="0" fontId="29" fillId="0" borderId="0" xfId="62" applyNumberFormat="1" applyFont="1" applyAlignment="1">
      <alignment vertical="center"/>
      <protection/>
    </xf>
    <xf numFmtId="0" fontId="22" fillId="0" borderId="0" xfId="62" applyAlignment="1">
      <alignment/>
      <protection/>
    </xf>
    <xf numFmtId="0" fontId="22" fillId="0" borderId="33" xfId="62" applyNumberFormat="1" applyFont="1" applyBorder="1" applyAlignment="1">
      <alignment horizontal="center" vertical="center"/>
      <protection/>
    </xf>
    <xf numFmtId="0" fontId="22" fillId="0" borderId="72" xfId="62" applyBorder="1" applyAlignment="1">
      <alignment/>
      <protection/>
    </xf>
    <xf numFmtId="0" fontId="22" fillId="0" borderId="0" xfId="62" applyBorder="1">
      <alignment/>
      <protection/>
    </xf>
    <xf numFmtId="0" fontId="22" fillId="0" borderId="30" xfId="62" applyBorder="1">
      <alignment/>
      <protection/>
    </xf>
    <xf numFmtId="0" fontId="22" fillId="0" borderId="142" xfId="62" applyBorder="1" applyAlignment="1">
      <alignment/>
      <protection/>
    </xf>
    <xf numFmtId="0" fontId="22" fillId="0" borderId="0" xfId="62" applyFont="1" applyBorder="1" applyAlignment="1">
      <alignment vertical="center"/>
      <protection/>
    </xf>
    <xf numFmtId="0" fontId="22" fillId="0" borderId="0" xfId="62" applyBorder="1" applyAlignment="1">
      <alignment/>
      <protection/>
    </xf>
    <xf numFmtId="0" fontId="22" fillId="0" borderId="0" xfId="62" applyFont="1" applyBorder="1" applyAlignment="1">
      <alignment horizontal="right" vertical="top"/>
      <protection/>
    </xf>
    <xf numFmtId="0" fontId="22" fillId="0" borderId="13" xfId="62" applyNumberFormat="1" applyFont="1" applyBorder="1" applyAlignment="1">
      <alignment horizontal="center" vertical="center"/>
      <protection/>
    </xf>
    <xf numFmtId="0" fontId="22" fillId="0" borderId="12" xfId="62" applyNumberFormat="1" applyFont="1" applyBorder="1" applyAlignment="1">
      <alignment horizontal="center" vertical="center"/>
      <protection/>
    </xf>
    <xf numFmtId="0" fontId="22" fillId="0" borderId="202" xfId="62" applyBorder="1">
      <alignment/>
      <protection/>
    </xf>
    <xf numFmtId="0" fontId="30" fillId="0" borderId="0" xfId="62" applyNumberFormat="1" applyFont="1" applyBorder="1" applyAlignment="1">
      <alignment horizontal="center" vertical="center"/>
      <protection/>
    </xf>
    <xf numFmtId="3" fontId="30" fillId="0" borderId="12" xfId="62" applyNumberFormat="1" applyFont="1" applyBorder="1" applyAlignment="1">
      <alignment horizontal="right" vertical="center"/>
      <protection/>
    </xf>
    <xf numFmtId="0" fontId="30" fillId="0" borderId="13" xfId="62" applyNumberFormat="1" applyFont="1" applyBorder="1" applyAlignment="1">
      <alignment horizontal="center" vertical="center"/>
      <protection/>
    </xf>
    <xf numFmtId="0" fontId="30" fillId="0" borderId="203" xfId="62" applyNumberFormat="1" applyFont="1" applyBorder="1" applyAlignment="1">
      <alignment horizontal="center" vertical="center"/>
      <protection/>
    </xf>
    <xf numFmtId="3" fontId="30" fillId="0" borderId="38" xfId="62" applyNumberFormat="1" applyFont="1" applyBorder="1" applyAlignment="1">
      <alignment horizontal="right" vertical="center"/>
      <protection/>
    </xf>
    <xf numFmtId="0" fontId="22" fillId="0" borderId="38" xfId="62" applyNumberFormat="1" applyFont="1" applyBorder="1" applyAlignment="1">
      <alignment horizontal="center" vertical="center"/>
      <protection/>
    </xf>
    <xf numFmtId="0" fontId="22" fillId="0" borderId="142" xfId="62" applyBorder="1">
      <alignment/>
      <protection/>
    </xf>
    <xf numFmtId="3" fontId="22" fillId="0" borderId="0" xfId="62" applyNumberFormat="1">
      <alignment/>
      <protection/>
    </xf>
    <xf numFmtId="0" fontId="30" fillId="0" borderId="41" xfId="62" applyNumberFormat="1" applyFont="1" applyBorder="1" applyAlignment="1">
      <alignment horizontal="center" vertical="center"/>
      <protection/>
    </xf>
    <xf numFmtId="3" fontId="30" fillId="0" borderId="204" xfId="62" applyNumberFormat="1" applyFont="1" applyBorder="1" applyAlignment="1">
      <alignment horizontal="right" vertical="center"/>
      <protection/>
    </xf>
    <xf numFmtId="3" fontId="22" fillId="0" borderId="0" xfId="62" applyNumberFormat="1" applyFont="1" applyBorder="1" applyAlignment="1">
      <alignment horizontal="center" vertical="center"/>
      <protection/>
    </xf>
    <xf numFmtId="0" fontId="22" fillId="0" borderId="0" xfId="62" applyNumberFormat="1" applyBorder="1" applyAlignment="1">
      <alignment horizontal="center" vertical="center"/>
      <protection/>
    </xf>
    <xf numFmtId="0" fontId="22" fillId="0" borderId="0" xfId="62" applyNumberFormat="1" applyFont="1" applyBorder="1" applyAlignment="1">
      <alignment horizontal="center" vertical="center"/>
      <protection/>
    </xf>
    <xf numFmtId="0" fontId="22" fillId="0" borderId="34" xfId="62" applyBorder="1">
      <alignment/>
      <protection/>
    </xf>
    <xf numFmtId="0" fontId="22" fillId="0" borderId="108" xfId="62" applyBorder="1">
      <alignment/>
      <protection/>
    </xf>
    <xf numFmtId="0" fontId="22" fillId="0" borderId="108" xfId="62" applyBorder="1" applyAlignment="1">
      <alignment/>
      <protection/>
    </xf>
    <xf numFmtId="0" fontId="22" fillId="0" borderId="85" xfId="62" applyBorder="1" applyAlignment="1">
      <alignment/>
      <protection/>
    </xf>
    <xf numFmtId="0" fontId="22" fillId="0" borderId="0" xfId="62" applyBorder="1" applyAlignment="1">
      <alignment horizontal="center" vertical="center"/>
      <protection/>
    </xf>
    <xf numFmtId="3" fontId="22" fillId="0" borderId="0" xfId="62" applyNumberFormat="1" applyBorder="1" applyAlignment="1">
      <alignment vertical="center"/>
      <protection/>
    </xf>
    <xf numFmtId="0" fontId="17" fillId="0" borderId="0" xfId="62" applyFont="1" applyBorder="1" applyAlignment="1">
      <alignment horizontal="center" vertical="center" textRotation="255"/>
      <protection/>
    </xf>
    <xf numFmtId="0" fontId="22" fillId="0" borderId="41" xfId="62" applyNumberFormat="1" applyFont="1" applyBorder="1" applyAlignment="1">
      <alignment horizontal="justify" vertical="justify" wrapText="1"/>
      <protection/>
    </xf>
    <xf numFmtId="3" fontId="0" fillId="0" borderId="41" xfId="0" applyNumberFormat="1" applyFont="1" applyBorder="1" applyAlignment="1" applyProtection="1">
      <alignment/>
      <protection locked="0"/>
    </xf>
    <xf numFmtId="3" fontId="0" fillId="0" borderId="0" xfId="0" applyNumberFormat="1" applyFont="1" applyBorder="1" applyAlignment="1" applyProtection="1">
      <alignment/>
      <protection locked="0"/>
    </xf>
    <xf numFmtId="3" fontId="0" fillId="0" borderId="0" xfId="0" applyNumberFormat="1" applyFont="1" applyAlignment="1" applyProtection="1">
      <alignment/>
      <protection locked="0"/>
    </xf>
    <xf numFmtId="0" fontId="22" fillId="0" borderId="205" xfId="62" applyNumberFormat="1" applyFont="1" applyBorder="1" applyAlignment="1">
      <alignment horizontal="center" vertical="center"/>
      <protection/>
    </xf>
    <xf numFmtId="0" fontId="22" fillId="0" borderId="203" xfId="62" applyNumberFormat="1" applyFont="1" applyBorder="1" applyAlignment="1">
      <alignment horizontal="center" vertical="center"/>
      <protection/>
    </xf>
    <xf numFmtId="0" fontId="17" fillId="0" borderId="40" xfId="62" applyFont="1" applyBorder="1" applyAlignment="1">
      <alignment horizontal="center" vertical="center" textRotation="255"/>
      <protection/>
    </xf>
    <xf numFmtId="0" fontId="17" fillId="0" borderId="51" xfId="62" applyFont="1" applyBorder="1" applyAlignment="1">
      <alignment horizontal="center" vertical="center" textRotation="255"/>
      <protection/>
    </xf>
    <xf numFmtId="0" fontId="17" fillId="0" borderId="193" xfId="62" applyFont="1" applyBorder="1" applyAlignment="1">
      <alignment horizontal="center" vertical="center" textRotation="255"/>
      <protection/>
    </xf>
    <xf numFmtId="0" fontId="9" fillId="0" borderId="29" xfId="63" applyFont="1" applyBorder="1" applyAlignment="1">
      <alignment horizontal="left"/>
      <protection/>
    </xf>
    <xf numFmtId="3" fontId="0" fillId="0" borderId="53" xfId="63" applyNumberFormat="1" applyFont="1" applyBorder="1" applyAlignment="1">
      <alignment horizontal="center"/>
      <protection/>
    </xf>
    <xf numFmtId="0" fontId="0" fillId="0" borderId="53" xfId="63" applyFont="1" applyBorder="1" applyAlignment="1">
      <alignment horizontal="center"/>
      <protection/>
    </xf>
    <xf numFmtId="0" fontId="10" fillId="0" borderId="0" xfId="63" applyFont="1" applyBorder="1" applyAlignment="1">
      <alignment horizontal="center"/>
      <protection/>
    </xf>
    <xf numFmtId="3" fontId="10" fillId="0" borderId="0" xfId="63" applyNumberFormat="1" applyFont="1" applyBorder="1" applyAlignment="1">
      <alignment/>
      <protection/>
    </xf>
    <xf numFmtId="0" fontId="10" fillId="0" borderId="0" xfId="63" applyFont="1" applyBorder="1" applyAlignment="1">
      <alignment/>
      <protection/>
    </xf>
    <xf numFmtId="0" fontId="0" fillId="0" borderId="29" xfId="66" applyFont="1" applyBorder="1" applyAlignment="1">
      <alignment horizontal="left"/>
      <protection/>
    </xf>
    <xf numFmtId="0" fontId="0" fillId="0" borderId="115" xfId="63" applyFont="1" applyBorder="1" applyAlignment="1">
      <alignment horizontal="center"/>
      <protection/>
    </xf>
    <xf numFmtId="0" fontId="0" fillId="0" borderId="117" xfId="63" applyFont="1" applyBorder="1" applyAlignment="1">
      <alignment horizontal="center"/>
      <protection/>
    </xf>
    <xf numFmtId="0" fontId="0" fillId="0" borderId="206" xfId="63" applyFont="1" applyBorder="1" applyAlignment="1">
      <alignment horizontal="center"/>
      <protection/>
    </xf>
    <xf numFmtId="0" fontId="0" fillId="0" borderId="207" xfId="63" applyFont="1" applyBorder="1" applyAlignment="1">
      <alignment horizontal="center"/>
      <protection/>
    </xf>
    <xf numFmtId="3" fontId="0" fillId="0" borderId="117" xfId="0" applyNumberFormat="1" applyFont="1" applyBorder="1" applyAlignment="1" applyProtection="1">
      <alignment horizontal="center"/>
      <protection locked="0"/>
    </xf>
    <xf numFmtId="3" fontId="0" fillId="0" borderId="117" xfId="0" applyNumberFormat="1" applyFont="1" applyBorder="1" applyAlignment="1" applyProtection="1">
      <alignment horizontal="center"/>
      <protection locked="0"/>
    </xf>
    <xf numFmtId="0" fontId="5" fillId="0" borderId="0" xfId="63" applyFont="1" applyAlignment="1">
      <alignment horizontal="center"/>
      <protection/>
    </xf>
    <xf numFmtId="3" fontId="0" fillId="0" borderId="0" xfId="0" applyNumberFormat="1" applyFont="1" applyAlignment="1" applyProtection="1">
      <alignment horizontal="center"/>
      <protection locked="0"/>
    </xf>
    <xf numFmtId="0" fontId="8" fillId="0" borderId="11" xfId="63" applyFont="1" applyBorder="1" applyAlignment="1">
      <alignment horizontal="left"/>
      <protection/>
    </xf>
    <xf numFmtId="0" fontId="8" fillId="0" borderId="0" xfId="63" applyFont="1" applyBorder="1" applyAlignment="1">
      <alignment horizontal="left"/>
      <protection/>
    </xf>
    <xf numFmtId="0" fontId="8" fillId="0" borderId="23" xfId="63" applyFont="1" applyBorder="1" applyAlignment="1">
      <alignment horizontal="left"/>
      <protection/>
    </xf>
    <xf numFmtId="178" fontId="9" fillId="0" borderId="29" xfId="0" applyNumberFormat="1" applyFont="1" applyBorder="1" applyAlignment="1">
      <alignment horizontal="left"/>
    </xf>
    <xf numFmtId="0" fontId="0" fillId="0" borderId="115" xfId="63" applyNumberFormat="1" applyFont="1" applyBorder="1" applyAlignment="1" applyProtection="1">
      <alignment horizontal="center" shrinkToFit="1"/>
      <protection locked="0"/>
    </xf>
    <xf numFmtId="0" fontId="0" fillId="0" borderId="117" xfId="63" applyNumberFormat="1" applyFont="1" applyBorder="1" applyAlignment="1" applyProtection="1">
      <alignment horizontal="center" shrinkToFit="1"/>
      <protection locked="0"/>
    </xf>
    <xf numFmtId="3" fontId="0" fillId="0" borderId="11" xfId="63" applyNumberFormat="1" applyFont="1" applyBorder="1" applyAlignment="1">
      <alignment horizontal="center" shrinkToFit="1"/>
      <protection/>
    </xf>
    <xf numFmtId="3" fontId="0" fillId="0" borderId="0" xfId="63" applyNumberFormat="1" applyFont="1" applyBorder="1" applyAlignment="1">
      <alignment horizontal="center" shrinkToFit="1"/>
      <protection/>
    </xf>
    <xf numFmtId="3" fontId="0" fillId="0" borderId="119" xfId="63" applyNumberFormat="1" applyFont="1" applyBorder="1" applyAlignment="1">
      <alignment horizontal="center" shrinkToFit="1"/>
      <protection/>
    </xf>
    <xf numFmtId="0" fontId="8" fillId="0" borderId="12" xfId="63" applyFont="1" applyBorder="1" applyAlignment="1">
      <alignment horizontal="left"/>
      <protection/>
    </xf>
    <xf numFmtId="0" fontId="8" fillId="0" borderId="13" xfId="63" applyFont="1" applyBorder="1" applyAlignment="1">
      <alignment horizontal="left"/>
      <protection/>
    </xf>
    <xf numFmtId="0" fontId="8" fillId="0" borderId="24" xfId="63" applyFont="1" applyBorder="1" applyAlignment="1">
      <alignment horizontal="left"/>
      <protection/>
    </xf>
    <xf numFmtId="0" fontId="13" fillId="0" borderId="33" xfId="68" applyFont="1" applyBorder="1" applyProtection="1">
      <alignment/>
      <protection/>
    </xf>
    <xf numFmtId="0" fontId="13" fillId="0" borderId="41" xfId="68" applyFont="1" applyBorder="1" applyProtection="1">
      <alignment/>
      <protection/>
    </xf>
    <xf numFmtId="0" fontId="13" fillId="0" borderId="107" xfId="68" applyFont="1" applyBorder="1" applyProtection="1">
      <alignment/>
      <protection/>
    </xf>
    <xf numFmtId="0" fontId="13" fillId="0" borderId="34" xfId="68" applyFont="1" applyBorder="1" applyProtection="1">
      <alignment/>
      <protection/>
    </xf>
    <xf numFmtId="0" fontId="13" fillId="0" borderId="108" xfId="68" applyFont="1" applyBorder="1" applyProtection="1">
      <alignment/>
      <protection/>
    </xf>
    <xf numFmtId="0" fontId="13" fillId="0" borderId="109" xfId="68" applyFont="1" applyBorder="1" applyProtection="1">
      <alignment/>
      <protection/>
    </xf>
    <xf numFmtId="0" fontId="13" fillId="0" borderId="110" xfId="68" applyFont="1" applyBorder="1" applyProtection="1">
      <alignment/>
      <protection/>
    </xf>
    <xf numFmtId="0" fontId="13" fillId="0" borderId="13" xfId="68" applyFont="1" applyBorder="1" applyProtection="1">
      <alignment/>
      <protection/>
    </xf>
    <xf numFmtId="0" fontId="13" fillId="0" borderId="111" xfId="68" applyFont="1" applyBorder="1" applyProtection="1">
      <alignment/>
      <protection/>
    </xf>
    <xf numFmtId="0" fontId="13" fillId="0" borderId="33" xfId="68" applyFont="1" applyBorder="1" applyAlignment="1" applyProtection="1">
      <alignment/>
      <protection/>
    </xf>
    <xf numFmtId="0" fontId="13" fillId="0" borderId="41" xfId="68" applyFont="1" applyBorder="1" applyAlignment="1" applyProtection="1">
      <alignment/>
      <protection/>
    </xf>
    <xf numFmtId="0" fontId="13" fillId="0" borderId="107" xfId="68" applyFont="1" applyBorder="1" applyAlignment="1" applyProtection="1">
      <alignment/>
      <protection/>
    </xf>
    <xf numFmtId="0" fontId="13" fillId="0" borderId="34" xfId="68" applyFont="1" applyBorder="1" applyAlignment="1" applyProtection="1">
      <alignment/>
      <protection/>
    </xf>
    <xf numFmtId="0" fontId="13" fillId="0" borderId="108" xfId="68" applyFont="1" applyBorder="1" applyAlignment="1" applyProtection="1">
      <alignment/>
      <protection/>
    </xf>
    <xf numFmtId="0" fontId="13" fillId="0" borderId="109" xfId="68" applyFont="1" applyBorder="1" applyAlignment="1" applyProtection="1">
      <alignment/>
      <protection/>
    </xf>
    <xf numFmtId="0" fontId="17" fillId="0" borderId="208" xfId="64" applyFont="1" applyBorder="1" applyAlignment="1">
      <alignment horizontal="center" vertical="center"/>
      <protection/>
    </xf>
    <xf numFmtId="0" fontId="17" fillId="0" borderId="43" xfId="64" applyFont="1" applyBorder="1" applyAlignment="1">
      <alignment horizontal="center" vertical="center"/>
      <protection/>
    </xf>
    <xf numFmtId="0" fontId="17" fillId="0" borderId="132" xfId="64" applyFont="1" applyBorder="1" applyAlignment="1">
      <alignment horizontal="center" vertical="center"/>
      <protection/>
    </xf>
    <xf numFmtId="0" fontId="17" fillId="0" borderId="91" xfId="64" applyFont="1" applyBorder="1" applyAlignment="1">
      <alignment horizontal="center" vertical="center"/>
      <protection/>
    </xf>
    <xf numFmtId="0" fontId="17" fillId="0" borderId="179" xfId="64" applyFont="1" applyBorder="1" applyAlignment="1">
      <alignment horizontal="center" vertical="center"/>
      <protection/>
    </xf>
    <xf numFmtId="0" fontId="17" fillId="0" borderId="190" xfId="64" applyFont="1" applyBorder="1" applyAlignment="1">
      <alignment horizontal="center" vertical="center"/>
      <protection/>
    </xf>
    <xf numFmtId="0" fontId="17" fillId="0" borderId="209" xfId="64" applyFont="1" applyBorder="1" applyAlignment="1">
      <alignment horizontal="center" vertical="center"/>
      <protection/>
    </xf>
    <xf numFmtId="0" fontId="17" fillId="0" borderId="210" xfId="64" applyFont="1" applyBorder="1" applyAlignment="1">
      <alignment horizontal="center" vertical="center"/>
      <protection/>
    </xf>
    <xf numFmtId="0" fontId="17" fillId="0" borderId="211" xfId="64" applyFont="1" applyBorder="1" applyAlignment="1">
      <alignment horizontal="center" vertical="center"/>
      <protection/>
    </xf>
    <xf numFmtId="0" fontId="17" fillId="0" borderId="212" xfId="64" applyFont="1" applyBorder="1" applyAlignment="1">
      <alignment horizontal="center" vertical="center"/>
      <protection/>
    </xf>
    <xf numFmtId="0" fontId="17" fillId="0" borderId="180" xfId="64" applyFont="1" applyBorder="1" applyAlignment="1">
      <alignment horizontal="center" vertical="center"/>
      <protection/>
    </xf>
    <xf numFmtId="0" fontId="17" fillId="0" borderId="133" xfId="64" applyFont="1" applyBorder="1" applyAlignment="1">
      <alignment horizontal="center" vertical="center"/>
      <protection/>
    </xf>
    <xf numFmtId="0" fontId="17" fillId="0" borderId="213" xfId="64" applyFont="1" applyBorder="1" applyAlignment="1">
      <alignment horizontal="center" vertical="center"/>
      <protection/>
    </xf>
    <xf numFmtId="0" fontId="17" fillId="0" borderId="48" xfId="64" applyFont="1" applyBorder="1" applyAlignment="1">
      <alignment horizontal="center" vertical="center"/>
      <protection/>
    </xf>
    <xf numFmtId="0" fontId="17" fillId="0" borderId="35" xfId="64" applyFont="1" applyBorder="1" applyAlignment="1">
      <alignment horizontal="center" vertical="center"/>
      <protection/>
    </xf>
    <xf numFmtId="183" fontId="12" fillId="0" borderId="194" xfId="64" applyNumberFormat="1" applyBorder="1">
      <alignment/>
      <protection/>
    </xf>
    <xf numFmtId="183" fontId="12" fillId="0" borderId="131" xfId="64" applyNumberFormat="1" applyBorder="1">
      <alignment/>
      <protection/>
    </xf>
    <xf numFmtId="0" fontId="17" fillId="0" borderId="59" xfId="64" applyFont="1" applyBorder="1" applyAlignment="1">
      <alignment horizontal="center" vertical="center"/>
      <protection/>
    </xf>
    <xf numFmtId="0" fontId="17" fillId="0" borderId="214" xfId="64" applyFont="1" applyBorder="1" applyAlignment="1">
      <alignment horizontal="center" vertical="center"/>
      <protection/>
    </xf>
    <xf numFmtId="0" fontId="17" fillId="0" borderId="215" xfId="64" applyFont="1" applyBorder="1" applyAlignment="1">
      <alignment horizontal="center" vertical="center"/>
      <protection/>
    </xf>
    <xf numFmtId="0" fontId="17" fillId="0" borderId="49" xfId="64" applyFont="1" applyBorder="1" applyAlignment="1">
      <alignment horizontal="center" vertical="center"/>
      <protection/>
    </xf>
    <xf numFmtId="183" fontId="12" fillId="0" borderId="194" xfId="64" applyNumberFormat="1" applyBorder="1" applyAlignment="1">
      <alignment/>
      <protection/>
    </xf>
    <xf numFmtId="183" fontId="12" fillId="0" borderId="216" xfId="64" applyNumberFormat="1" applyBorder="1" applyAlignment="1">
      <alignment/>
      <protection/>
    </xf>
    <xf numFmtId="183" fontId="12" fillId="0" borderId="131" xfId="64" applyNumberFormat="1" applyBorder="1" applyAlignment="1">
      <alignment/>
      <protection/>
    </xf>
    <xf numFmtId="0" fontId="12" fillId="0" borderId="216" xfId="64" applyBorder="1">
      <alignment/>
      <protection/>
    </xf>
    <xf numFmtId="0" fontId="12" fillId="0" borderId="131" xfId="64" applyBorder="1">
      <alignment/>
      <protection/>
    </xf>
    <xf numFmtId="0" fontId="12" fillId="0" borderId="217" xfId="64" applyFont="1" applyBorder="1" applyAlignment="1">
      <alignment horizontal="center" vertical="center"/>
      <protection/>
    </xf>
    <xf numFmtId="0" fontId="12" fillId="0" borderId="151" xfId="64" applyFont="1" applyBorder="1" applyAlignment="1">
      <alignment horizontal="center" vertical="center"/>
      <protection/>
    </xf>
    <xf numFmtId="0" fontId="12" fillId="0" borderId="132" xfId="64" applyFont="1" applyBorder="1" applyAlignment="1">
      <alignment horizontal="center" vertical="center"/>
      <protection/>
    </xf>
    <xf numFmtId="0" fontId="12" fillId="0" borderId="91" xfId="64" applyFont="1" applyBorder="1" applyAlignment="1">
      <alignment horizontal="center" vertical="center"/>
      <protection/>
    </xf>
    <xf numFmtId="0" fontId="12" fillId="0" borderId="34" xfId="64" applyFont="1" applyBorder="1" applyAlignment="1">
      <alignment horizontal="center" vertical="center"/>
      <protection/>
    </xf>
    <xf numFmtId="0" fontId="12" fillId="0" borderId="85" xfId="64" applyFont="1" applyBorder="1" applyAlignment="1">
      <alignment horizontal="center" vertical="center"/>
      <protection/>
    </xf>
    <xf numFmtId="0" fontId="17" fillId="0" borderId="193" xfId="64" applyFont="1" applyBorder="1" applyAlignment="1">
      <alignment horizontal="center" vertical="center"/>
      <protection/>
    </xf>
    <xf numFmtId="0" fontId="12" fillId="0" borderId="218" xfId="64" applyFont="1" applyBorder="1" applyAlignment="1">
      <alignment horizontal="center" vertical="center"/>
      <protection/>
    </xf>
    <xf numFmtId="0" fontId="12" fillId="0" borderId="157" xfId="64" applyFont="1" applyBorder="1" applyAlignment="1">
      <alignment horizontal="center" vertical="center"/>
      <protection/>
    </xf>
  </cellXfs>
  <cellStyles count="5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代価表" xfId="58"/>
    <cellStyle name="Currency [0]" xfId="59"/>
    <cellStyle name="Currency" xfId="60"/>
    <cellStyle name="入力" xfId="61"/>
    <cellStyle name="標準_公園支払" xfId="62"/>
    <cellStyle name="標準_設計書鏡" xfId="63"/>
    <cellStyle name="標準_中央樹木保守管理工程表" xfId="64"/>
    <cellStyle name="標準_内訳乙金入" xfId="65"/>
    <cellStyle name="標準_内訳甲金入" xfId="66"/>
    <cellStyle name="標準_内訳甲金抜" xfId="67"/>
    <cellStyle name="標準_平和樹木保守明細" xfId="68"/>
    <cellStyle name="Followed Hyperlink" xfId="69"/>
    <cellStyle name="未定義" xfId="70"/>
    <cellStyle name="良い" xfId="71"/>
  </cellStyles>
  <dxfs count="16">
    <dxf>
      <font>
        <color indexed="9"/>
      </font>
    </dxf>
    <dxf>
      <font>
        <color indexed="9"/>
      </font>
    </dxf>
    <dxf>
      <font>
        <color theme="0"/>
      </font>
    </dxf>
    <dxf>
      <font>
        <color theme="0"/>
      </font>
    </dxf>
    <dxf>
      <font>
        <color theme="0"/>
      </font>
    </dxf>
    <dxf>
      <font>
        <color indexed="9"/>
      </font>
    </dxf>
    <dxf>
      <font>
        <color indexed="9"/>
      </font>
    </dxf>
    <dxf>
      <font>
        <color theme="0"/>
      </font>
    </dxf>
    <dxf>
      <font>
        <color indexed="9"/>
      </font>
    </dxf>
    <dxf>
      <font>
        <color indexed="9"/>
      </font>
    </dxf>
    <dxf>
      <font>
        <color indexed="9"/>
      </font>
      <border>
        <left/>
        <right/>
        <top/>
        <bottom/>
      </border>
    </dxf>
    <dxf>
      <font>
        <color indexed="9"/>
      </font>
    </dxf>
    <dxf>
      <font>
        <color theme="0"/>
      </font>
    </dxf>
    <dxf>
      <font>
        <color theme="0"/>
      </font>
      <border/>
    </dxf>
    <dxf>
      <font>
        <color rgb="FFFFFFFF"/>
      </font>
      <border/>
    </dxf>
    <dxf>
      <font>
        <color rgb="FFFFFFFF"/>
      </font>
      <border>
        <left>
          <color rgb="FF000000"/>
        </left>
        <right>
          <color rgb="FF000000"/>
        </right>
        <top>
          <color rgb="FF000000"/>
        </top>
        <bottom>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0849;&#26377;&#12501;&#12457;&#12523;&#12480;\H20&#12501;&#12457;&#12523;&#12480;\&#25351;&#23450;&#31649;&#29702;&#65288;&#26989;&#21209;&#30330;&#27880;&#65289;\H20&#24180;&#24230;&#65288;&#25351;&#23450;&#31649;&#29702;&#20998;&#65289;\H20&#65374;21&#20013;&#22830;&#20844;&#22290;&#28165;&#25475;&#12381;&#12398;&#20182;&#26989;&#21209;\&#35373;&#35336;&#26360;&#65288;&#28165;&#25475;&#33457;&#12365;&#21462;&#26367;&#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支払方法(4回） (2)"/>
      <sheetName val="○支払方法(4回）"/>
      <sheetName val="×支払方法 (12回)"/>
      <sheetName val="月払額計算表"/>
      <sheetName val="新旧比較本庁説明用（最終）"/>
      <sheetName val="経費計算"/>
      <sheetName val="設計書鏡"/>
      <sheetName val="内訳甲金入"/>
      <sheetName val="代価（清掃）"/>
      <sheetName val="明細（花き）"/>
      <sheetName val="代価（花き）"/>
      <sheetName val="処分費（花き）"/>
      <sheetName val="工程表（花き）"/>
      <sheetName val="入力表・単価表（花き）"/>
    </sheetNames>
    <sheetDataSet>
      <sheetData sheetId="3">
        <row r="7">
          <cell r="F7">
            <v>0.5569782643822805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2:L50"/>
  <sheetViews>
    <sheetView zoomScalePageLayoutView="0" workbookViewId="0" topLeftCell="A1">
      <selection activeCell="C3" sqref="C3:G6"/>
    </sheetView>
  </sheetViews>
  <sheetFormatPr defaultColWidth="8.66015625" defaultRowHeight="18"/>
  <cols>
    <col min="1" max="1" width="16" style="500" bestFit="1" customWidth="1"/>
    <col min="2" max="2" width="1.75" style="500" customWidth="1"/>
    <col min="3" max="4" width="4.75" style="500" customWidth="1"/>
    <col min="5" max="5" width="9.91015625" style="500" customWidth="1"/>
    <col min="6" max="6" width="14" style="500" customWidth="1"/>
    <col min="7" max="7" width="13" style="500" customWidth="1"/>
    <col min="8" max="8" width="3.25" style="500" customWidth="1"/>
    <col min="9" max="16384" width="8.66015625" style="500" customWidth="1"/>
  </cols>
  <sheetData>
    <row r="2" spans="1:2" ht="35.25" customHeight="1">
      <c r="A2" s="499" t="s">
        <v>308</v>
      </c>
      <c r="B2" s="499"/>
    </row>
    <row r="3" spans="1:9" ht="24" customHeight="1">
      <c r="A3" s="501" t="s">
        <v>309</v>
      </c>
      <c r="B3" s="501"/>
      <c r="C3" s="532" t="s">
        <v>327</v>
      </c>
      <c r="D3" s="533"/>
      <c r="E3" s="533"/>
      <c r="F3" s="533"/>
      <c r="G3" s="533"/>
      <c r="H3" s="502"/>
      <c r="I3" s="503"/>
    </row>
    <row r="4" spans="1:9" ht="23.25" customHeight="1">
      <c r="A4" s="504"/>
      <c r="B4" s="504"/>
      <c r="C4" s="534"/>
      <c r="D4" s="535"/>
      <c r="E4" s="535"/>
      <c r="F4" s="535"/>
      <c r="G4" s="535"/>
      <c r="H4" s="505"/>
      <c r="I4" s="503"/>
    </row>
    <row r="5" spans="1:9" ht="23.25" customHeight="1">
      <c r="A5" s="504"/>
      <c r="B5" s="504"/>
      <c r="C5" s="534"/>
      <c r="D5" s="535"/>
      <c r="E5" s="535"/>
      <c r="F5" s="535"/>
      <c r="G5" s="535"/>
      <c r="H5" s="505"/>
      <c r="I5" s="503"/>
    </row>
    <row r="6" spans="1:9" ht="23.25" customHeight="1">
      <c r="A6" s="504"/>
      <c r="B6" s="504"/>
      <c r="C6" s="534"/>
      <c r="D6" s="535"/>
      <c r="E6" s="535"/>
      <c r="F6" s="535"/>
      <c r="G6" s="535"/>
      <c r="H6" s="505"/>
      <c r="I6" s="503"/>
    </row>
    <row r="7" spans="1:9" ht="23.25" customHeight="1">
      <c r="A7" s="504"/>
      <c r="B7" s="504"/>
      <c r="C7" s="506" t="s">
        <v>310</v>
      </c>
      <c r="D7" s="506"/>
      <c r="E7" s="507"/>
      <c r="F7" s="507"/>
      <c r="G7" s="507"/>
      <c r="H7" s="505"/>
      <c r="I7" s="503"/>
    </row>
    <row r="8" spans="1:9" ht="20.25" customHeight="1">
      <c r="A8" s="504"/>
      <c r="B8" s="504"/>
      <c r="C8" s="503"/>
      <c r="D8" s="503"/>
      <c r="E8" s="507"/>
      <c r="F8" s="507"/>
      <c r="G8" s="508" t="s">
        <v>311</v>
      </c>
      <c r="H8" s="505"/>
      <c r="I8" s="503"/>
    </row>
    <row r="9" spans="1:9" ht="32.25" customHeight="1">
      <c r="A9" s="504"/>
      <c r="B9" s="504"/>
      <c r="C9" s="503"/>
      <c r="D9" s="536" t="s">
        <v>312</v>
      </c>
      <c r="E9" s="537"/>
      <c r="F9" s="509" t="s">
        <v>313</v>
      </c>
      <c r="G9" s="510" t="s">
        <v>314</v>
      </c>
      <c r="H9" s="511"/>
      <c r="I9" s="503"/>
    </row>
    <row r="10" spans="1:9" ht="22.5" customHeight="1">
      <c r="A10" s="504"/>
      <c r="B10" s="504"/>
      <c r="C10" s="503"/>
      <c r="D10" s="538" t="s">
        <v>322</v>
      </c>
      <c r="E10" s="512" t="s">
        <v>315</v>
      </c>
      <c r="F10" s="513"/>
      <c r="G10" s="510" t="s">
        <v>316</v>
      </c>
      <c r="H10" s="511"/>
      <c r="I10" s="503"/>
    </row>
    <row r="11" spans="1:9" ht="22.5" customHeight="1">
      <c r="A11" s="504"/>
      <c r="B11" s="504"/>
      <c r="C11" s="503"/>
      <c r="D11" s="539"/>
      <c r="E11" s="514" t="s">
        <v>317</v>
      </c>
      <c r="F11" s="513"/>
      <c r="G11" s="510" t="s">
        <v>318</v>
      </c>
      <c r="H11" s="511"/>
      <c r="I11" s="503"/>
    </row>
    <row r="12" spans="1:9" ht="22.5" customHeight="1">
      <c r="A12" s="504"/>
      <c r="B12" s="504"/>
      <c r="C12" s="503"/>
      <c r="D12" s="539"/>
      <c r="E12" s="514" t="s">
        <v>319</v>
      </c>
      <c r="F12" s="513"/>
      <c r="G12" s="510" t="s">
        <v>320</v>
      </c>
      <c r="H12" s="511"/>
      <c r="I12" s="503"/>
    </row>
    <row r="13" spans="1:10" ht="22.5" customHeight="1">
      <c r="A13" s="504"/>
      <c r="B13" s="504"/>
      <c r="C13" s="503"/>
      <c r="D13" s="540"/>
      <c r="E13" s="515" t="s">
        <v>326</v>
      </c>
      <c r="F13" s="516"/>
      <c r="G13" s="517" t="s">
        <v>321</v>
      </c>
      <c r="H13" s="518"/>
      <c r="I13" s="503"/>
      <c r="J13" s="519"/>
    </row>
    <row r="14" spans="1:9" ht="22.5" customHeight="1">
      <c r="A14" s="504"/>
      <c r="B14" s="504"/>
      <c r="C14" s="503"/>
      <c r="D14" s="538" t="s">
        <v>323</v>
      </c>
      <c r="E14" s="520" t="s">
        <v>315</v>
      </c>
      <c r="F14" s="521"/>
      <c r="G14" s="510" t="s">
        <v>316</v>
      </c>
      <c r="H14" s="511"/>
      <c r="I14" s="503"/>
    </row>
    <row r="15" spans="1:9" ht="22.5" customHeight="1">
      <c r="A15" s="504"/>
      <c r="B15" s="504"/>
      <c r="C15" s="503"/>
      <c r="D15" s="539"/>
      <c r="E15" s="514" t="s">
        <v>317</v>
      </c>
      <c r="F15" s="521"/>
      <c r="G15" s="510" t="s">
        <v>318</v>
      </c>
      <c r="H15" s="511"/>
      <c r="I15" s="503"/>
    </row>
    <row r="16" spans="1:9" ht="22.5" customHeight="1">
      <c r="A16" s="504"/>
      <c r="B16" s="504"/>
      <c r="C16" s="503"/>
      <c r="D16" s="539"/>
      <c r="E16" s="514" t="s">
        <v>319</v>
      </c>
      <c r="F16" s="521"/>
      <c r="G16" s="510" t="s">
        <v>320</v>
      </c>
      <c r="H16" s="511"/>
      <c r="I16" s="503"/>
    </row>
    <row r="17" spans="1:10" ht="22.5" customHeight="1">
      <c r="A17" s="504"/>
      <c r="B17" s="504"/>
      <c r="C17" s="503"/>
      <c r="D17" s="540"/>
      <c r="E17" s="515" t="s">
        <v>326</v>
      </c>
      <c r="F17" s="521"/>
      <c r="G17" s="517" t="s">
        <v>321</v>
      </c>
      <c r="H17" s="518"/>
      <c r="I17" s="503"/>
      <c r="J17" s="519"/>
    </row>
    <row r="18" spans="1:9" ht="22.5" customHeight="1">
      <c r="A18" s="504"/>
      <c r="B18" s="504"/>
      <c r="C18" s="503"/>
      <c r="D18" s="538" t="s">
        <v>324</v>
      </c>
      <c r="E18" s="520" t="s">
        <v>315</v>
      </c>
      <c r="F18" s="521"/>
      <c r="G18" s="510" t="s">
        <v>316</v>
      </c>
      <c r="H18" s="511"/>
      <c r="I18" s="503"/>
    </row>
    <row r="19" spans="1:9" ht="22.5" customHeight="1">
      <c r="A19" s="504"/>
      <c r="B19" s="504"/>
      <c r="C19" s="503"/>
      <c r="D19" s="539"/>
      <c r="E19" s="514" t="s">
        <v>317</v>
      </c>
      <c r="F19" s="521"/>
      <c r="G19" s="510" t="s">
        <v>318</v>
      </c>
      <c r="H19" s="511"/>
      <c r="I19" s="503"/>
    </row>
    <row r="20" spans="1:9" ht="22.5" customHeight="1">
      <c r="A20" s="504"/>
      <c r="B20" s="504"/>
      <c r="C20" s="503"/>
      <c r="D20" s="539"/>
      <c r="E20" s="514" t="s">
        <v>319</v>
      </c>
      <c r="F20" s="521"/>
      <c r="G20" s="510" t="s">
        <v>320</v>
      </c>
      <c r="H20" s="511"/>
      <c r="I20" s="503"/>
    </row>
    <row r="21" spans="1:10" ht="22.5" customHeight="1">
      <c r="A21" s="504"/>
      <c r="B21" s="504"/>
      <c r="C21" s="503"/>
      <c r="D21" s="540"/>
      <c r="E21" s="515" t="s">
        <v>326</v>
      </c>
      <c r="F21" s="521"/>
      <c r="G21" s="517" t="s">
        <v>321</v>
      </c>
      <c r="H21" s="518"/>
      <c r="I21" s="503"/>
      <c r="J21" s="519"/>
    </row>
    <row r="22" spans="1:9" ht="22.5" customHeight="1">
      <c r="A22" s="504"/>
      <c r="B22" s="504"/>
      <c r="C22" s="503"/>
      <c r="D22" s="538" t="s">
        <v>325</v>
      </c>
      <c r="E22" s="520" t="s">
        <v>315</v>
      </c>
      <c r="F22" s="521"/>
      <c r="G22" s="510" t="s">
        <v>316</v>
      </c>
      <c r="H22" s="511"/>
      <c r="I22" s="503"/>
    </row>
    <row r="23" spans="1:9" ht="22.5" customHeight="1">
      <c r="A23" s="504"/>
      <c r="B23" s="504"/>
      <c r="C23" s="503"/>
      <c r="D23" s="539"/>
      <c r="E23" s="514" t="s">
        <v>317</v>
      </c>
      <c r="F23" s="521"/>
      <c r="G23" s="510" t="s">
        <v>318</v>
      </c>
      <c r="H23" s="511"/>
      <c r="I23" s="503"/>
    </row>
    <row r="24" spans="1:9" ht="22.5" customHeight="1">
      <c r="A24" s="504"/>
      <c r="B24" s="504"/>
      <c r="C24" s="503"/>
      <c r="D24" s="539"/>
      <c r="E24" s="514" t="s">
        <v>319</v>
      </c>
      <c r="F24" s="521"/>
      <c r="G24" s="510" t="s">
        <v>320</v>
      </c>
      <c r="H24" s="511"/>
      <c r="I24" s="503"/>
    </row>
    <row r="25" spans="1:10" ht="22.5" customHeight="1">
      <c r="A25" s="504"/>
      <c r="B25" s="504"/>
      <c r="C25" s="503"/>
      <c r="D25" s="540"/>
      <c r="E25" s="515" t="s">
        <v>326</v>
      </c>
      <c r="F25" s="516"/>
      <c r="G25" s="517" t="s">
        <v>321</v>
      </c>
      <c r="H25" s="518"/>
      <c r="I25" s="503"/>
      <c r="J25" s="519"/>
    </row>
    <row r="26" spans="1:9" ht="22.5" customHeight="1">
      <c r="A26" s="504"/>
      <c r="B26" s="504"/>
      <c r="C26" s="503"/>
      <c r="D26" s="531"/>
      <c r="E26" s="512"/>
      <c r="F26" s="522"/>
      <c r="G26" s="523"/>
      <c r="H26" s="518"/>
      <c r="I26" s="503"/>
    </row>
    <row r="27" spans="1:9" ht="22.5" customHeight="1">
      <c r="A27" s="504"/>
      <c r="B27" s="504"/>
      <c r="C27" s="503"/>
      <c r="D27" s="531"/>
      <c r="E27" s="512"/>
      <c r="F27" s="522"/>
      <c r="G27" s="524"/>
      <c r="H27" s="518"/>
      <c r="I27" s="503"/>
    </row>
    <row r="28" spans="1:9" ht="22.5" customHeight="1">
      <c r="A28" s="504"/>
      <c r="B28" s="504"/>
      <c r="C28" s="503"/>
      <c r="D28" s="531"/>
      <c r="E28" s="512"/>
      <c r="F28" s="522"/>
      <c r="G28" s="524"/>
      <c r="H28" s="518"/>
      <c r="I28" s="503"/>
    </row>
    <row r="29" spans="1:10" ht="22.5" customHeight="1">
      <c r="A29" s="504"/>
      <c r="B29" s="504"/>
      <c r="C29" s="503"/>
      <c r="D29" s="531"/>
      <c r="E29" s="512"/>
      <c r="F29" s="522"/>
      <c r="G29" s="524"/>
      <c r="H29" s="518"/>
      <c r="I29" s="503"/>
      <c r="J29" s="519"/>
    </row>
    <row r="30" spans="1:9" ht="22.5" customHeight="1">
      <c r="A30" s="504"/>
      <c r="B30" s="504"/>
      <c r="C30" s="503"/>
      <c r="D30" s="531"/>
      <c r="E30" s="512"/>
      <c r="F30" s="522"/>
      <c r="G30" s="523"/>
      <c r="H30" s="518"/>
      <c r="I30" s="503"/>
    </row>
    <row r="31" spans="1:9" ht="22.5" customHeight="1">
      <c r="A31" s="504"/>
      <c r="B31" s="504"/>
      <c r="C31" s="503"/>
      <c r="D31" s="531"/>
      <c r="E31" s="512"/>
      <c r="F31" s="522"/>
      <c r="G31" s="524"/>
      <c r="H31" s="518"/>
      <c r="I31" s="503"/>
    </row>
    <row r="32" spans="1:9" ht="22.5" customHeight="1">
      <c r="A32" s="504"/>
      <c r="B32" s="504"/>
      <c r="C32" s="503"/>
      <c r="D32" s="531"/>
      <c r="E32" s="512"/>
      <c r="F32" s="522"/>
      <c r="G32" s="524"/>
      <c r="H32" s="518"/>
      <c r="I32" s="503"/>
    </row>
    <row r="33" spans="1:9" ht="22.5" customHeight="1">
      <c r="A33" s="504"/>
      <c r="B33" s="504"/>
      <c r="C33" s="503"/>
      <c r="D33" s="503"/>
      <c r="E33" s="507"/>
      <c r="F33" s="507"/>
      <c r="G33" s="507"/>
      <c r="H33" s="505"/>
      <c r="I33" s="503"/>
    </row>
    <row r="34" spans="1:9" ht="22.5" customHeight="1">
      <c r="A34" s="504"/>
      <c r="B34" s="504"/>
      <c r="C34" s="503"/>
      <c r="D34" s="503"/>
      <c r="E34" s="507"/>
      <c r="F34" s="507"/>
      <c r="G34" s="507"/>
      <c r="H34" s="505"/>
      <c r="I34" s="503"/>
    </row>
    <row r="35" spans="1:12" ht="22.5" customHeight="1">
      <c r="A35" s="525"/>
      <c r="B35" s="525"/>
      <c r="C35" s="526"/>
      <c r="D35" s="526"/>
      <c r="E35" s="527"/>
      <c r="F35" s="527"/>
      <c r="G35" s="527"/>
      <c r="H35" s="528"/>
      <c r="I35" s="503"/>
      <c r="J35" s="507"/>
      <c r="K35" s="507"/>
      <c r="L35" s="507"/>
    </row>
    <row r="36" spans="1:12" ht="22.5" customHeight="1">
      <c r="A36" s="503"/>
      <c r="B36" s="503"/>
      <c r="C36" s="503"/>
      <c r="D36" s="503"/>
      <c r="E36" s="507"/>
      <c r="F36" s="507"/>
      <c r="G36" s="507"/>
      <c r="H36" s="507"/>
      <c r="I36" s="503"/>
      <c r="J36" s="507"/>
      <c r="K36" s="507"/>
      <c r="L36" s="507"/>
    </row>
    <row r="37" spans="1:12" ht="32.25" customHeight="1">
      <c r="A37" s="503"/>
      <c r="B37" s="503"/>
      <c r="C37" s="503"/>
      <c r="D37" s="503"/>
      <c r="G37" s="507"/>
      <c r="H37" s="507"/>
      <c r="I37" s="503"/>
      <c r="J37" s="529"/>
      <c r="K37" s="530"/>
      <c r="L37" s="507"/>
    </row>
    <row r="38" spans="1:12" ht="22.5" customHeight="1">
      <c r="A38" s="503"/>
      <c r="B38" s="503"/>
      <c r="C38" s="503"/>
      <c r="D38" s="503"/>
      <c r="E38" s="507"/>
      <c r="F38" s="507"/>
      <c r="G38" s="507"/>
      <c r="H38" s="507"/>
      <c r="I38" s="503"/>
      <c r="J38" s="507"/>
      <c r="K38" s="507"/>
      <c r="L38" s="507"/>
    </row>
    <row r="39" spans="1:12" ht="22.5" customHeight="1">
      <c r="A39" s="503"/>
      <c r="B39" s="503"/>
      <c r="C39" s="503"/>
      <c r="D39" s="503"/>
      <c r="E39" s="507"/>
      <c r="F39" s="507"/>
      <c r="G39" s="507"/>
      <c r="H39" s="507"/>
      <c r="I39" s="503"/>
      <c r="J39" s="507"/>
      <c r="K39" s="507"/>
      <c r="L39" s="507"/>
    </row>
    <row r="40" spans="1:12" ht="14.25">
      <c r="A40" s="503"/>
      <c r="B40" s="503"/>
      <c r="C40" s="503"/>
      <c r="D40" s="503"/>
      <c r="E40" s="503"/>
      <c r="F40" s="503"/>
      <c r="G40" s="503"/>
      <c r="H40" s="503"/>
      <c r="J40" s="507"/>
      <c r="K40" s="507"/>
      <c r="L40" s="507"/>
    </row>
    <row r="41" spans="2:12" ht="14.25">
      <c r="B41" s="503"/>
      <c r="J41" s="507"/>
      <c r="K41" s="507"/>
      <c r="L41" s="507"/>
    </row>
    <row r="42" spans="2:12" ht="14.25">
      <c r="B42" s="503"/>
      <c r="J42" s="507"/>
      <c r="K42" s="507"/>
      <c r="L42" s="507"/>
    </row>
    <row r="43" spans="2:12" ht="14.25">
      <c r="B43" s="503"/>
      <c r="J43" s="507"/>
      <c r="K43" s="507"/>
      <c r="L43" s="507"/>
    </row>
    <row r="44" spans="2:12" ht="14.25">
      <c r="B44" s="503"/>
      <c r="J44" s="507"/>
      <c r="K44" s="507"/>
      <c r="L44" s="507"/>
    </row>
    <row r="45" spans="10:12" ht="14.25">
      <c r="J45" s="507"/>
      <c r="K45" s="507"/>
      <c r="L45" s="507"/>
    </row>
    <row r="46" spans="10:12" ht="14.25">
      <c r="J46" s="507"/>
      <c r="K46" s="507"/>
      <c r="L46" s="507"/>
    </row>
    <row r="47" spans="10:12" ht="14.25">
      <c r="J47" s="507"/>
      <c r="K47" s="507"/>
      <c r="L47" s="507"/>
    </row>
    <row r="48" spans="10:12" ht="14.25">
      <c r="J48" s="507"/>
      <c r="K48" s="507"/>
      <c r="L48" s="507"/>
    </row>
    <row r="49" spans="10:12" ht="14.25">
      <c r="J49" s="507"/>
      <c r="K49" s="507"/>
      <c r="L49" s="507"/>
    </row>
    <row r="50" spans="10:12" ht="14.25">
      <c r="J50" s="507"/>
      <c r="K50" s="507"/>
      <c r="L50" s="507"/>
    </row>
  </sheetData>
  <sheetProtection/>
  <mergeCells count="8">
    <mergeCell ref="D26:D29"/>
    <mergeCell ref="D30:D32"/>
    <mergeCell ref="C3:G6"/>
    <mergeCell ref="D9:E9"/>
    <mergeCell ref="D10:D13"/>
    <mergeCell ref="D14:D17"/>
    <mergeCell ref="D18:D21"/>
    <mergeCell ref="D22:D25"/>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2:T26"/>
  <sheetViews>
    <sheetView zoomScale="75" zoomScaleNormal="75" zoomScalePageLayoutView="0" workbookViewId="0" topLeftCell="A1">
      <selection activeCell="N20" sqref="N20:O20"/>
    </sheetView>
  </sheetViews>
  <sheetFormatPr defaultColWidth="8.75" defaultRowHeight="18"/>
  <cols>
    <col min="1" max="1" width="2.41015625" style="1" customWidth="1"/>
    <col min="2" max="2" width="3.75" style="1" customWidth="1"/>
    <col min="3" max="3" width="4.75" style="1" customWidth="1"/>
    <col min="4" max="4" width="2.41015625" style="1" customWidth="1"/>
    <col min="5" max="5" width="12.75" style="1" customWidth="1"/>
    <col min="6" max="6" width="2.41015625" style="1" customWidth="1"/>
    <col min="7" max="7" width="10.41015625" style="1" customWidth="1"/>
    <col min="8" max="8" width="2.41015625" style="1" customWidth="1"/>
    <col min="9" max="9" width="18.08203125" style="1" customWidth="1"/>
    <col min="10" max="10" width="2.41015625" style="1" customWidth="1"/>
    <col min="11" max="11" width="6.75" style="1" customWidth="1"/>
    <col min="12" max="12" width="2.41015625" style="1" customWidth="1"/>
    <col min="13" max="13" width="8.41015625" style="1" customWidth="1"/>
    <col min="14" max="19" width="7.75" style="1" customWidth="1"/>
    <col min="20" max="20" width="3.75" style="1" customWidth="1"/>
    <col min="21" max="16384" width="8.75" style="1" customWidth="1"/>
  </cols>
  <sheetData>
    <row r="2" spans="14:20" ht="15.75">
      <c r="N2" s="20" t="s">
        <v>28</v>
      </c>
      <c r="O2" s="20" t="s">
        <v>29</v>
      </c>
      <c r="P2" s="20" t="s">
        <v>30</v>
      </c>
      <c r="Q2" s="20" t="s">
        <v>31</v>
      </c>
      <c r="R2" s="20" t="s">
        <v>32</v>
      </c>
      <c r="S2" s="20" t="s">
        <v>33</v>
      </c>
      <c r="T2" s="2"/>
    </row>
    <row r="3" spans="6:20" ht="25.5">
      <c r="F3" s="233" t="s">
        <v>34</v>
      </c>
      <c r="N3" s="3"/>
      <c r="O3" s="3"/>
      <c r="P3" s="3"/>
      <c r="Q3" s="550"/>
      <c r="R3" s="3"/>
      <c r="S3" s="3"/>
      <c r="T3" s="4"/>
    </row>
    <row r="4" spans="14:20" ht="27" customHeight="1">
      <c r="N4" s="356"/>
      <c r="O4" s="356"/>
      <c r="P4" s="356"/>
      <c r="Q4" s="551"/>
      <c r="R4" s="356"/>
      <c r="S4" s="357"/>
      <c r="T4" s="4"/>
    </row>
    <row r="5" spans="5:20" ht="16.5" thickBot="1">
      <c r="E5" s="554" t="s">
        <v>293</v>
      </c>
      <c r="F5" s="555"/>
      <c r="G5" s="555"/>
      <c r="H5" s="555"/>
      <c r="I5" s="555"/>
      <c r="J5" s="555"/>
      <c r="K5" s="555"/>
      <c r="N5" s="355"/>
      <c r="O5" s="355"/>
      <c r="P5" s="355"/>
      <c r="Q5" s="355"/>
      <c r="R5" s="355"/>
      <c r="S5" s="355"/>
      <c r="T5" s="21"/>
    </row>
    <row r="6" spans="1:19" ht="15.75">
      <c r="A6" s="22" t="s">
        <v>35</v>
      </c>
      <c r="B6" s="29"/>
      <c r="C6" s="30"/>
      <c r="D6" s="21"/>
      <c r="N6" s="21"/>
      <c r="O6" s="21"/>
      <c r="P6" s="21"/>
      <c r="Q6" s="21"/>
      <c r="R6" s="21"/>
      <c r="S6" s="21"/>
    </row>
    <row r="7" spans="1:4" ht="16.5" thickBot="1">
      <c r="A7" s="23"/>
      <c r="B7" s="83">
        <v>26</v>
      </c>
      <c r="C7" s="31" t="s">
        <v>36</v>
      </c>
      <c r="D7" s="21"/>
    </row>
    <row r="8" spans="1:20" ht="18" customHeight="1">
      <c r="A8" s="24" t="s">
        <v>37</v>
      </c>
      <c r="B8" s="19"/>
      <c r="C8" s="19"/>
      <c r="D8" s="32" t="s">
        <v>38</v>
      </c>
      <c r="E8" s="29"/>
      <c r="F8" s="32" t="s">
        <v>39</v>
      </c>
      <c r="G8" s="232"/>
      <c r="H8" s="32" t="s">
        <v>40</v>
      </c>
      <c r="I8" s="29"/>
      <c r="J8" s="32" t="s">
        <v>41</v>
      </c>
      <c r="K8" s="29"/>
      <c r="L8" s="32" t="s">
        <v>42</v>
      </c>
      <c r="M8" s="29"/>
      <c r="N8" s="33" t="s">
        <v>28</v>
      </c>
      <c r="O8" s="34"/>
      <c r="P8" s="33" t="s">
        <v>43</v>
      </c>
      <c r="Q8" s="29"/>
      <c r="R8" s="33" t="s">
        <v>44</v>
      </c>
      <c r="S8" s="34" t="s">
        <v>185</v>
      </c>
      <c r="T8" s="35"/>
    </row>
    <row r="9" spans="1:20" ht="19.5" customHeight="1">
      <c r="A9" s="25"/>
      <c r="B9" s="7"/>
      <c r="C9" s="7" t="s">
        <v>45</v>
      </c>
      <c r="D9" s="548" t="s">
        <v>295</v>
      </c>
      <c r="E9" s="549"/>
      <c r="F9" s="548" t="s">
        <v>296</v>
      </c>
      <c r="G9" s="549"/>
      <c r="H9" s="560" t="s">
        <v>297</v>
      </c>
      <c r="I9" s="561"/>
      <c r="J9" s="548" t="s">
        <v>46</v>
      </c>
      <c r="K9" s="553"/>
      <c r="L9" s="548" t="s">
        <v>292</v>
      </c>
      <c r="M9" s="552"/>
      <c r="N9" s="46" t="s">
        <v>35</v>
      </c>
      <c r="O9" s="47" t="s">
        <v>299</v>
      </c>
      <c r="P9" s="46" t="s">
        <v>35</v>
      </c>
      <c r="Q9" s="47" t="s">
        <v>299</v>
      </c>
      <c r="R9" s="8"/>
      <c r="S9" s="9"/>
      <c r="T9" s="36"/>
    </row>
    <row r="10" spans="1:20" ht="21.75" customHeight="1">
      <c r="A10" s="50" t="s">
        <v>181</v>
      </c>
      <c r="B10" s="6"/>
      <c r="C10" s="6"/>
      <c r="D10" s="6"/>
      <c r="E10" s="6"/>
      <c r="F10" s="6"/>
      <c r="G10" s="3" t="s">
        <v>182</v>
      </c>
      <c r="H10" s="6"/>
      <c r="I10" s="6"/>
      <c r="J10" s="6"/>
      <c r="K10" s="6"/>
      <c r="L10" s="3" t="s">
        <v>183</v>
      </c>
      <c r="M10" s="6"/>
      <c r="N10" s="6"/>
      <c r="O10" s="6"/>
      <c r="P10" s="565" t="s">
        <v>300</v>
      </c>
      <c r="Q10" s="566"/>
      <c r="R10" s="566"/>
      <c r="S10" s="566"/>
      <c r="T10" s="567"/>
    </row>
    <row r="11" spans="1:20" ht="21.75" customHeight="1">
      <c r="A11" s="26"/>
      <c r="B11" s="7" t="s">
        <v>47</v>
      </c>
      <c r="C11" s="542"/>
      <c r="D11" s="543"/>
      <c r="E11" s="543"/>
      <c r="F11" s="7" t="s">
        <v>48</v>
      </c>
      <c r="G11" s="562" t="s">
        <v>301</v>
      </c>
      <c r="H11" s="563"/>
      <c r="I11" s="563"/>
      <c r="J11" s="563"/>
      <c r="K11" s="564"/>
      <c r="L11" s="10"/>
      <c r="M11" s="18" t="s">
        <v>302</v>
      </c>
      <c r="N11" s="5"/>
      <c r="O11" s="5"/>
      <c r="P11" s="556" t="s">
        <v>303</v>
      </c>
      <c r="Q11" s="557"/>
      <c r="R11" s="557"/>
      <c r="S11" s="557"/>
      <c r="T11" s="558"/>
    </row>
    <row r="12" spans="1:20" ht="12.75" customHeight="1">
      <c r="A12" s="25"/>
      <c r="B12" s="11"/>
      <c r="C12" s="11"/>
      <c r="D12" s="11"/>
      <c r="E12" s="11"/>
      <c r="F12" s="7"/>
      <c r="G12" s="10"/>
      <c r="H12" s="5"/>
      <c r="I12" s="5"/>
      <c r="J12" s="5"/>
      <c r="K12" s="5"/>
      <c r="L12" s="10"/>
      <c r="M12" s="5"/>
      <c r="N12" s="5"/>
      <c r="O12" s="5"/>
      <c r="P12" s="10"/>
      <c r="Q12" s="5"/>
      <c r="R12" s="5"/>
      <c r="S12" s="5"/>
      <c r="T12" s="37"/>
    </row>
    <row r="13" spans="1:20" ht="36" customHeight="1">
      <c r="A13" s="50" t="s">
        <v>49</v>
      </c>
      <c r="B13" s="12"/>
      <c r="C13" s="12"/>
      <c r="D13" s="12"/>
      <c r="E13" s="12"/>
      <c r="F13" s="12"/>
      <c r="G13" s="12"/>
      <c r="H13" s="12"/>
      <c r="I13" s="12"/>
      <c r="J13" s="12"/>
      <c r="K13" s="12"/>
      <c r="L13" s="12"/>
      <c r="M13" s="12"/>
      <c r="N13" s="12"/>
      <c r="O13" s="12"/>
      <c r="P13" s="12"/>
      <c r="Q13" s="12"/>
      <c r="R13" s="12"/>
      <c r="S13" s="12"/>
      <c r="T13" s="38"/>
    </row>
    <row r="14" spans="1:20" ht="29.25" customHeight="1">
      <c r="A14" s="25"/>
      <c r="B14" s="234" t="s">
        <v>179</v>
      </c>
      <c r="C14" s="17"/>
      <c r="D14" s="13"/>
      <c r="E14" s="13"/>
      <c r="F14" s="13"/>
      <c r="G14" s="13"/>
      <c r="H14" s="13"/>
      <c r="I14" s="13"/>
      <c r="J14" s="13"/>
      <c r="K14" s="13"/>
      <c r="L14" s="13"/>
      <c r="M14" s="13"/>
      <c r="N14" s="13"/>
      <c r="O14" s="13"/>
      <c r="P14" s="13"/>
      <c r="Q14" s="13"/>
      <c r="R14" s="13"/>
      <c r="S14" s="13"/>
      <c r="T14" s="39"/>
    </row>
    <row r="15" spans="1:20" ht="29.25" customHeight="1">
      <c r="A15" s="25"/>
      <c r="B15" s="45"/>
      <c r="C15" s="13"/>
      <c r="D15" s="13"/>
      <c r="E15" s="13"/>
      <c r="F15" s="13"/>
      <c r="G15" s="13"/>
      <c r="H15" s="13"/>
      <c r="I15" s="13"/>
      <c r="J15" s="13"/>
      <c r="K15" s="13"/>
      <c r="L15" s="13"/>
      <c r="M15" s="13"/>
      <c r="N15" s="13"/>
      <c r="O15" s="13"/>
      <c r="P15" s="13"/>
      <c r="Q15" s="13"/>
      <c r="R15" s="13"/>
      <c r="S15" s="13"/>
      <c r="T15" s="39"/>
    </row>
    <row r="16" spans="1:20" ht="35.25" customHeight="1">
      <c r="A16" s="50" t="s">
        <v>50</v>
      </c>
      <c r="B16" s="48"/>
      <c r="C16" s="12"/>
      <c r="D16" s="12"/>
      <c r="E16" s="12"/>
      <c r="F16" s="12"/>
      <c r="G16" s="12"/>
      <c r="H16" s="12"/>
      <c r="I16" s="12"/>
      <c r="J16" s="12"/>
      <c r="K16" s="15"/>
      <c r="L16" s="12"/>
      <c r="M16" s="12"/>
      <c r="N16" s="12"/>
      <c r="O16" s="12"/>
      <c r="P16" s="12"/>
      <c r="Q16" s="12"/>
      <c r="R16" s="12"/>
      <c r="S16" s="12"/>
      <c r="T16" s="38"/>
    </row>
    <row r="17" spans="1:20" ht="29.25" customHeight="1">
      <c r="A17" s="27"/>
      <c r="B17" s="14"/>
      <c r="C17" s="14"/>
      <c r="D17" s="14"/>
      <c r="E17" s="14"/>
      <c r="F17" s="7" t="s">
        <v>51</v>
      </c>
      <c r="G17" s="5"/>
      <c r="H17" s="14"/>
      <c r="I17" s="14"/>
      <c r="J17" s="14"/>
      <c r="K17" s="16"/>
      <c r="L17" s="14"/>
      <c r="M17" s="14"/>
      <c r="N17" s="14"/>
      <c r="O17" s="14"/>
      <c r="P17" s="14"/>
      <c r="Q17" s="14"/>
      <c r="R17" s="14"/>
      <c r="S17" s="14"/>
      <c r="T17" s="39"/>
    </row>
    <row r="18" spans="1:20" ht="29.25" customHeight="1">
      <c r="A18" s="27"/>
      <c r="B18" s="13"/>
      <c r="C18" s="17"/>
      <c r="D18" s="13"/>
      <c r="E18" s="13"/>
      <c r="F18" s="13"/>
      <c r="G18" s="13"/>
      <c r="H18" s="13"/>
      <c r="I18" s="13"/>
      <c r="J18" s="14"/>
      <c r="K18" s="16"/>
      <c r="L18" s="14"/>
      <c r="M18" s="116"/>
      <c r="N18" s="544"/>
      <c r="O18" s="544"/>
      <c r="P18" s="544"/>
      <c r="Q18" s="544"/>
      <c r="R18" s="14"/>
      <c r="S18" s="14"/>
      <c r="T18" s="39"/>
    </row>
    <row r="19" spans="1:20" ht="29.25" customHeight="1">
      <c r="A19" s="27"/>
      <c r="B19" s="353" t="s">
        <v>304</v>
      </c>
      <c r="C19" s="353"/>
      <c r="D19" s="353"/>
      <c r="E19" s="353"/>
      <c r="F19" s="353"/>
      <c r="G19" s="559" t="s">
        <v>186</v>
      </c>
      <c r="H19" s="559"/>
      <c r="I19" s="559"/>
      <c r="J19" s="14"/>
      <c r="K19" s="16"/>
      <c r="L19" s="14"/>
      <c r="M19" s="116"/>
      <c r="N19" s="545"/>
      <c r="O19" s="546"/>
      <c r="P19" s="544"/>
      <c r="Q19" s="544"/>
      <c r="R19" s="14"/>
      <c r="S19" s="14"/>
      <c r="T19" s="39"/>
    </row>
    <row r="20" spans="1:20" ht="29.25" customHeight="1">
      <c r="A20" s="27"/>
      <c r="B20" s="234"/>
      <c r="C20" s="354" t="s">
        <v>15</v>
      </c>
      <c r="D20" s="234"/>
      <c r="E20" s="234"/>
      <c r="F20" s="234"/>
      <c r="G20" s="541" t="s">
        <v>184</v>
      </c>
      <c r="H20" s="541"/>
      <c r="I20" s="541"/>
      <c r="J20" s="14"/>
      <c r="K20" s="16"/>
      <c r="L20" s="14"/>
      <c r="M20" s="116"/>
      <c r="N20" s="545"/>
      <c r="O20" s="546"/>
      <c r="P20" s="544"/>
      <c r="Q20" s="544"/>
      <c r="R20" s="14"/>
      <c r="S20" s="14"/>
      <c r="T20" s="39"/>
    </row>
    <row r="21" spans="1:20" ht="29.25" customHeight="1">
      <c r="A21" s="27"/>
      <c r="B21" s="13"/>
      <c r="C21" s="51" t="s">
        <v>305</v>
      </c>
      <c r="D21" s="17"/>
      <c r="E21" s="17"/>
      <c r="F21" s="17"/>
      <c r="G21" s="547"/>
      <c r="H21" s="547"/>
      <c r="I21" s="547"/>
      <c r="J21" s="14"/>
      <c r="K21" s="16"/>
      <c r="L21" s="14"/>
      <c r="M21" s="116"/>
      <c r="N21" s="545"/>
      <c r="O21" s="546"/>
      <c r="P21" s="544"/>
      <c r="Q21" s="544"/>
      <c r="R21" s="14"/>
      <c r="S21" s="14"/>
      <c r="T21" s="39"/>
    </row>
    <row r="22" spans="1:20" ht="29.25" customHeight="1">
      <c r="A22" s="27"/>
      <c r="B22" s="13"/>
      <c r="C22" s="51" t="s">
        <v>305</v>
      </c>
      <c r="D22" s="17"/>
      <c r="E22" s="17"/>
      <c r="F22" s="17"/>
      <c r="G22" s="17"/>
      <c r="H22" s="52" t="s">
        <v>305</v>
      </c>
      <c r="I22" s="13"/>
      <c r="J22" s="14"/>
      <c r="K22" s="16"/>
      <c r="L22" s="14"/>
      <c r="M22" s="14"/>
      <c r="N22" s="14"/>
      <c r="O22" s="14"/>
      <c r="P22" s="14"/>
      <c r="Q22" s="14"/>
      <c r="R22" s="14"/>
      <c r="S22" s="14"/>
      <c r="T22" s="39"/>
    </row>
    <row r="23" spans="1:20" ht="29.25" customHeight="1">
      <c r="A23" s="27"/>
      <c r="B23" s="13"/>
      <c r="C23" s="51" t="s">
        <v>305</v>
      </c>
      <c r="D23" s="17"/>
      <c r="E23" s="17"/>
      <c r="F23" s="17"/>
      <c r="G23" s="17"/>
      <c r="H23" s="52" t="s">
        <v>305</v>
      </c>
      <c r="I23" s="13"/>
      <c r="J23" s="14"/>
      <c r="K23" s="16"/>
      <c r="L23" s="14"/>
      <c r="M23" s="14"/>
      <c r="N23" s="14"/>
      <c r="O23" s="14"/>
      <c r="P23" s="14"/>
      <c r="Q23" s="14"/>
      <c r="R23" s="14"/>
      <c r="S23" s="14"/>
      <c r="T23" s="39"/>
    </row>
    <row r="24" spans="1:20" ht="29.25" customHeight="1">
      <c r="A24" s="27"/>
      <c r="B24" s="13"/>
      <c r="C24" s="51" t="s">
        <v>305</v>
      </c>
      <c r="D24" s="13"/>
      <c r="E24" s="13"/>
      <c r="F24" s="13"/>
      <c r="G24" s="13"/>
      <c r="H24" s="52" t="s">
        <v>305</v>
      </c>
      <c r="I24" s="13"/>
      <c r="J24" s="14"/>
      <c r="K24" s="16"/>
      <c r="L24" s="14"/>
      <c r="M24" s="14"/>
      <c r="N24" s="14"/>
      <c r="O24" s="14"/>
      <c r="P24" s="14"/>
      <c r="Q24" s="14"/>
      <c r="R24" s="14"/>
      <c r="S24" s="14"/>
      <c r="T24" s="39"/>
    </row>
    <row r="25" spans="1:20" ht="29.25" customHeight="1" thickBot="1">
      <c r="A25" s="28"/>
      <c r="B25" s="41"/>
      <c r="C25" s="41"/>
      <c r="D25" s="41"/>
      <c r="E25" s="41"/>
      <c r="F25" s="41"/>
      <c r="G25" s="41"/>
      <c r="H25" s="41"/>
      <c r="I25" s="41"/>
      <c r="J25" s="42"/>
      <c r="K25" s="43"/>
      <c r="L25" s="42"/>
      <c r="M25" s="42"/>
      <c r="N25" s="42"/>
      <c r="O25" s="42"/>
      <c r="P25" s="42"/>
      <c r="Q25" s="42"/>
      <c r="R25" s="42"/>
      <c r="S25" s="42"/>
      <c r="T25" s="40"/>
    </row>
    <row r="26" spans="1:20" ht="15.75">
      <c r="A26" s="21"/>
      <c r="B26" s="21"/>
      <c r="C26" s="21"/>
      <c r="D26" s="21"/>
      <c r="E26" s="21"/>
      <c r="F26" s="21"/>
      <c r="G26" s="21"/>
      <c r="H26" s="21"/>
      <c r="I26" s="21"/>
      <c r="J26" s="21"/>
      <c r="K26" s="21"/>
      <c r="L26" s="21"/>
      <c r="M26" s="21"/>
      <c r="N26" s="21"/>
      <c r="O26" s="21"/>
      <c r="P26" s="21"/>
      <c r="Q26" s="21"/>
      <c r="R26" s="21"/>
      <c r="S26" s="21"/>
      <c r="T26" s="21"/>
    </row>
  </sheetData>
  <sheetProtection/>
  <mergeCells count="22">
    <mergeCell ref="D9:E9"/>
    <mergeCell ref="H9:I9"/>
    <mergeCell ref="G11:K11"/>
    <mergeCell ref="P10:T10"/>
    <mergeCell ref="F9:G9"/>
    <mergeCell ref="P18:Q18"/>
    <mergeCell ref="N21:O21"/>
    <mergeCell ref="P19:Q19"/>
    <mergeCell ref="P20:Q20"/>
    <mergeCell ref="Q3:Q4"/>
    <mergeCell ref="L9:M9"/>
    <mergeCell ref="J9:K9"/>
    <mergeCell ref="E5:K5"/>
    <mergeCell ref="P11:T11"/>
    <mergeCell ref="G20:I20"/>
    <mergeCell ref="C11:E11"/>
    <mergeCell ref="P21:Q21"/>
    <mergeCell ref="N19:O19"/>
    <mergeCell ref="N20:O20"/>
    <mergeCell ref="N18:O18"/>
    <mergeCell ref="G21:I21"/>
    <mergeCell ref="G19:I19"/>
  </mergeCells>
  <conditionalFormatting sqref="C11:E11">
    <cfRule type="expression" priority="1" dxfId="13" stopIfTrue="1">
      <formula>$F$27=1</formula>
    </cfRule>
    <cfRule type="cellIs" priority="2" dxfId="14" operator="equal" stopIfTrue="1">
      <formula>$E$28*$C$11</formula>
    </cfRule>
  </conditionalFormatting>
  <conditionalFormatting sqref="M18:Q21">
    <cfRule type="expression" priority="3" dxfId="15" stopIfTrue="1">
      <formula>($E$28=1)</formula>
    </cfRule>
  </conditionalFormatting>
  <printOptions horizontalCentered="1"/>
  <pageMargins left="0.5118110236220472" right="0.5118110236220472" top="1.1811023622047245" bottom="0.5905511811023623" header="0.5118110236220472" footer="0.5118110236220472"/>
  <pageSetup fitToHeight="1" fitToWidth="1" horizontalDpi="300" verticalDpi="300" orientation="landscape" paperSize="9" scale="83" r:id="rId1"/>
</worksheet>
</file>

<file path=xl/worksheets/sheet3.xml><?xml version="1.0" encoding="utf-8"?>
<worksheet xmlns="http://schemas.openxmlformats.org/spreadsheetml/2006/main" xmlns:r="http://schemas.openxmlformats.org/officeDocument/2006/relationships">
  <sheetPr>
    <pageSetUpPr fitToPage="1"/>
  </sheetPr>
  <dimension ref="A2:I34"/>
  <sheetViews>
    <sheetView zoomScalePageLayoutView="0" workbookViewId="0" topLeftCell="A1">
      <selection activeCell="A17" sqref="A17"/>
    </sheetView>
  </sheetViews>
  <sheetFormatPr defaultColWidth="8.75" defaultRowHeight="18"/>
  <cols>
    <col min="1" max="2" width="15.75" style="241" customWidth="1"/>
    <col min="3" max="3" width="5.75" style="241" customWidth="1"/>
    <col min="4" max="4" width="12.75" style="241" customWidth="1"/>
    <col min="5" max="5" width="12.75" style="290" customWidth="1"/>
    <col min="6" max="6" width="13.75" style="241" customWidth="1"/>
    <col min="7" max="8" width="10.75" style="241" customWidth="1"/>
    <col min="9" max="9" width="2.75" style="241" customWidth="1"/>
    <col min="10" max="16384" width="8.75" style="241" customWidth="1"/>
  </cols>
  <sheetData>
    <row r="2" spans="1:9" ht="14.25">
      <c r="A2" s="235" t="s">
        <v>134</v>
      </c>
      <c r="B2" s="236"/>
      <c r="C2" s="237" t="s">
        <v>135</v>
      </c>
      <c r="D2" s="236"/>
      <c r="E2" s="238"/>
      <c r="F2" s="236"/>
      <c r="G2" s="236"/>
      <c r="H2" s="236"/>
      <c r="I2" s="239"/>
    </row>
    <row r="3" spans="1:9" ht="14.25">
      <c r="A3" s="242"/>
      <c r="B3" s="243" t="s">
        <v>48</v>
      </c>
      <c r="C3" s="244"/>
      <c r="D3" s="245" t="s">
        <v>301</v>
      </c>
      <c r="E3" s="246"/>
      <c r="F3" s="243"/>
      <c r="G3" s="243"/>
      <c r="H3" s="243"/>
      <c r="I3" s="247"/>
    </row>
    <row r="4" spans="1:9" ht="27" customHeight="1">
      <c r="A4" s="248" t="s">
        <v>52</v>
      </c>
      <c r="B4" s="248"/>
      <c r="C4" s="248"/>
      <c r="D4" s="248"/>
      <c r="E4" s="249"/>
      <c r="F4" s="248"/>
      <c r="G4" s="248"/>
      <c r="H4" s="248"/>
      <c r="I4" s="248"/>
    </row>
    <row r="5" spans="1:9" ht="14.25">
      <c r="A5" s="235"/>
      <c r="B5" s="250"/>
      <c r="C5" s="251"/>
      <c r="D5" s="251"/>
      <c r="E5" s="252"/>
      <c r="F5" s="251"/>
      <c r="G5" s="253"/>
      <c r="H5" s="250"/>
      <c r="I5" s="239"/>
    </row>
    <row r="6" spans="1:9" ht="14.25">
      <c r="A6" s="254" t="s">
        <v>53</v>
      </c>
      <c r="B6" s="248"/>
      <c r="C6" s="255" t="s">
        <v>11</v>
      </c>
      <c r="D6" s="255" t="s">
        <v>54</v>
      </c>
      <c r="E6" s="255" t="s">
        <v>55</v>
      </c>
      <c r="F6" s="255" t="s">
        <v>56</v>
      </c>
      <c r="G6" s="249" t="s">
        <v>57</v>
      </c>
      <c r="H6" s="248"/>
      <c r="I6" s="256"/>
    </row>
    <row r="7" spans="1:9" ht="14.25">
      <c r="A7" s="235"/>
      <c r="B7" s="250"/>
      <c r="C7" s="251"/>
      <c r="D7" s="251"/>
      <c r="E7" s="257"/>
      <c r="F7" s="251"/>
      <c r="G7" s="236"/>
      <c r="H7" s="258"/>
      <c r="I7" s="239"/>
    </row>
    <row r="8" spans="1:9" ht="14.25">
      <c r="A8" s="259" t="s">
        <v>304</v>
      </c>
      <c r="B8" s="248"/>
      <c r="C8" s="255" t="s">
        <v>178</v>
      </c>
      <c r="D8" s="260">
        <v>1</v>
      </c>
      <c r="E8" s="361" t="s">
        <v>207</v>
      </c>
      <c r="F8" s="262"/>
      <c r="G8" s="248" t="s">
        <v>10</v>
      </c>
      <c r="H8" s="248"/>
      <c r="I8" s="256"/>
    </row>
    <row r="9" spans="1:9" ht="14.25">
      <c r="A9" s="166"/>
      <c r="B9" s="263"/>
      <c r="C9" s="264"/>
      <c r="D9" s="265"/>
      <c r="E9" s="264"/>
      <c r="F9" s="265"/>
      <c r="G9" s="266"/>
      <c r="H9" s="267"/>
      <c r="I9" s="268"/>
    </row>
    <row r="10" spans="1:9" ht="14.25">
      <c r="A10" s="259" t="s">
        <v>15</v>
      </c>
      <c r="B10" s="248"/>
      <c r="C10" s="255"/>
      <c r="D10" s="260"/>
      <c r="E10" s="261"/>
      <c r="F10" s="262"/>
      <c r="G10" s="248"/>
      <c r="H10" s="248"/>
      <c r="I10" s="256"/>
    </row>
    <row r="11" spans="1:9" ht="14.25">
      <c r="A11" s="166"/>
      <c r="B11" s="263"/>
      <c r="C11" s="264"/>
      <c r="D11" s="265"/>
      <c r="E11" s="264"/>
      <c r="F11" s="269"/>
      <c r="G11" s="266" t="s">
        <v>9</v>
      </c>
      <c r="H11" s="263"/>
      <c r="I11" s="268"/>
    </row>
    <row r="12" spans="1:9" ht="14.25">
      <c r="A12" s="165"/>
      <c r="B12" s="248"/>
      <c r="C12" s="255"/>
      <c r="D12" s="260"/>
      <c r="E12" s="261"/>
      <c r="F12" s="262"/>
      <c r="G12" s="248"/>
      <c r="H12" s="248"/>
      <c r="I12" s="256"/>
    </row>
    <row r="13" spans="1:9" ht="14.25">
      <c r="A13" s="166"/>
      <c r="B13" s="263"/>
      <c r="C13" s="264"/>
      <c r="D13" s="265"/>
      <c r="E13" s="264"/>
      <c r="F13" s="269"/>
      <c r="G13" s="266"/>
      <c r="H13" s="263"/>
      <c r="I13" s="268"/>
    </row>
    <row r="14" spans="1:9" ht="14.25">
      <c r="A14" s="165"/>
      <c r="B14" s="248"/>
      <c r="C14" s="255"/>
      <c r="D14" s="260"/>
      <c r="E14" s="261"/>
      <c r="F14" s="262"/>
      <c r="G14" s="248"/>
      <c r="H14" s="248"/>
      <c r="I14" s="256"/>
    </row>
    <row r="15" spans="1:9" ht="14.25">
      <c r="A15" s="166"/>
      <c r="B15" s="263"/>
      <c r="C15" s="264"/>
      <c r="D15" s="265"/>
      <c r="E15" s="264"/>
      <c r="F15" s="269"/>
      <c r="G15" s="266"/>
      <c r="H15" s="263"/>
      <c r="I15" s="268"/>
    </row>
    <row r="16" spans="1:9" ht="14.25">
      <c r="A16" s="165"/>
      <c r="B16" s="248"/>
      <c r="C16" s="255"/>
      <c r="D16" s="260"/>
      <c r="E16" s="261"/>
      <c r="F16" s="262"/>
      <c r="G16" s="248"/>
      <c r="H16" s="248"/>
      <c r="I16" s="256"/>
    </row>
    <row r="17" spans="1:9" ht="14.25">
      <c r="A17" s="166"/>
      <c r="B17" s="266"/>
      <c r="C17" s="264"/>
      <c r="D17" s="265"/>
      <c r="E17" s="270"/>
      <c r="F17" s="271"/>
      <c r="G17" s="266"/>
      <c r="H17" s="266"/>
      <c r="I17" s="268"/>
    </row>
    <row r="18" spans="1:9" ht="14.25">
      <c r="A18" s="164"/>
      <c r="B18" s="272"/>
      <c r="C18" s="255"/>
      <c r="D18" s="260"/>
      <c r="E18" s="273"/>
      <c r="F18" s="274"/>
      <c r="G18" s="248"/>
      <c r="H18" s="272"/>
      <c r="I18" s="275"/>
    </row>
    <row r="19" spans="1:9" ht="14.25">
      <c r="A19" s="166"/>
      <c r="B19" s="263"/>
      <c r="C19" s="264"/>
      <c r="D19" s="265"/>
      <c r="E19" s="264"/>
      <c r="F19" s="269"/>
      <c r="G19" s="266"/>
      <c r="H19" s="267"/>
      <c r="I19" s="268"/>
    </row>
    <row r="20" spans="1:9" ht="14.25">
      <c r="A20" s="276"/>
      <c r="B20" s="248"/>
      <c r="C20" s="255"/>
      <c r="D20" s="260"/>
      <c r="E20" s="261"/>
      <c r="F20" s="262"/>
      <c r="G20" s="248"/>
      <c r="H20" s="248"/>
      <c r="I20" s="277"/>
    </row>
    <row r="21" spans="1:9" ht="14.25">
      <c r="A21" s="166"/>
      <c r="B21" s="263"/>
      <c r="C21" s="264"/>
      <c r="D21" s="265"/>
      <c r="E21" s="264"/>
      <c r="F21" s="269"/>
      <c r="G21" s="266"/>
      <c r="H21" s="263"/>
      <c r="I21" s="278"/>
    </row>
    <row r="22" spans="1:9" ht="14.25">
      <c r="A22" s="276" t="s">
        <v>305</v>
      </c>
      <c r="B22" s="248"/>
      <c r="C22" s="255" t="s">
        <v>305</v>
      </c>
      <c r="D22" s="260" t="s">
        <v>305</v>
      </c>
      <c r="E22" s="261"/>
      <c r="F22" s="262"/>
      <c r="G22" s="248" t="s">
        <v>305</v>
      </c>
      <c r="H22" s="248"/>
      <c r="I22" s="256"/>
    </row>
    <row r="23" spans="1:9" ht="14.25">
      <c r="A23" s="166"/>
      <c r="B23" s="263"/>
      <c r="C23" s="264"/>
      <c r="D23" s="265"/>
      <c r="E23" s="264"/>
      <c r="F23" s="265"/>
      <c r="G23" s="279"/>
      <c r="H23" s="280"/>
      <c r="I23" s="268"/>
    </row>
    <row r="24" spans="1:9" ht="14.25">
      <c r="A24" s="276"/>
      <c r="B24" s="248"/>
      <c r="C24" s="255" t="s">
        <v>305</v>
      </c>
      <c r="D24" s="260" t="s">
        <v>305</v>
      </c>
      <c r="E24" s="261"/>
      <c r="F24" s="262"/>
      <c r="G24" s="248"/>
      <c r="H24" s="281"/>
      <c r="I24" s="256"/>
    </row>
    <row r="25" spans="1:9" ht="14.25">
      <c r="A25" s="166"/>
      <c r="B25" s="263"/>
      <c r="C25" s="264"/>
      <c r="D25" s="265"/>
      <c r="E25" s="264"/>
      <c r="F25" s="269"/>
      <c r="G25" s="266"/>
      <c r="H25" s="280"/>
      <c r="I25" s="268"/>
    </row>
    <row r="26" spans="1:9" ht="14.25">
      <c r="A26" s="276" t="s">
        <v>305</v>
      </c>
      <c r="B26" s="248"/>
      <c r="C26" s="255" t="s">
        <v>305</v>
      </c>
      <c r="D26" s="260" t="s">
        <v>305</v>
      </c>
      <c r="E26" s="261"/>
      <c r="F26" s="262"/>
      <c r="G26" s="248" t="s">
        <v>305</v>
      </c>
      <c r="H26" s="281"/>
      <c r="I26" s="256"/>
    </row>
    <row r="27" spans="1:9" ht="14.25">
      <c r="A27" s="166"/>
      <c r="B27" s="263"/>
      <c r="C27" s="269"/>
      <c r="D27" s="265"/>
      <c r="E27" s="264"/>
      <c r="F27" s="269"/>
      <c r="G27" s="266"/>
      <c r="H27" s="280"/>
      <c r="I27" s="268"/>
    </row>
    <row r="28" spans="1:9" ht="14.25">
      <c r="A28" s="165"/>
      <c r="B28" s="248"/>
      <c r="C28" s="255"/>
      <c r="D28" s="260"/>
      <c r="E28" s="282"/>
      <c r="F28" s="283"/>
      <c r="G28" s="248"/>
      <c r="H28" s="281"/>
      <c r="I28" s="256"/>
    </row>
    <row r="29" spans="1:9" ht="14.25">
      <c r="A29" s="166"/>
      <c r="B29" s="263"/>
      <c r="C29" s="269"/>
      <c r="D29" s="265"/>
      <c r="E29" s="264"/>
      <c r="F29" s="269"/>
      <c r="G29" s="279"/>
      <c r="H29" s="280"/>
      <c r="I29" s="268"/>
    </row>
    <row r="30" spans="1:9" ht="14.25">
      <c r="A30" s="165" t="s">
        <v>14</v>
      </c>
      <c r="B30" s="248"/>
      <c r="C30" s="255"/>
      <c r="D30" s="260"/>
      <c r="E30" s="282"/>
      <c r="F30" s="262"/>
      <c r="G30" s="284"/>
      <c r="H30" s="281"/>
      <c r="I30" s="256"/>
    </row>
    <row r="31" spans="1:9" ht="14.25">
      <c r="A31" s="166"/>
      <c r="B31" s="263"/>
      <c r="C31" s="269"/>
      <c r="D31" s="265"/>
      <c r="E31" s="264"/>
      <c r="F31" s="269"/>
      <c r="G31" s="266"/>
      <c r="H31" s="280"/>
      <c r="I31" s="268"/>
    </row>
    <row r="32" spans="1:9" ht="14.25">
      <c r="A32" s="285" t="s">
        <v>305</v>
      </c>
      <c r="B32" s="243"/>
      <c r="C32" s="286" t="s">
        <v>305</v>
      </c>
      <c r="D32" s="286" t="s">
        <v>305</v>
      </c>
      <c r="E32" s="287"/>
      <c r="F32" s="286" t="s">
        <v>305</v>
      </c>
      <c r="G32" s="243"/>
      <c r="H32" s="288"/>
      <c r="I32" s="247"/>
    </row>
    <row r="33" spans="1:9" ht="14.25">
      <c r="A33" s="289"/>
      <c r="B33" s="289"/>
      <c r="C33" s="289"/>
      <c r="D33" s="289"/>
      <c r="E33" s="249"/>
      <c r="F33" s="240"/>
      <c r="G33" s="240"/>
      <c r="H33" s="240"/>
      <c r="I33" s="240"/>
    </row>
    <row r="34" ht="14.25">
      <c r="C34" s="498"/>
    </row>
  </sheetData>
  <sheetProtection/>
  <conditionalFormatting sqref="A3">
    <cfRule type="cellIs" priority="2" dxfId="14" operator="equal" stopIfTrue="1">
      <formula>$A$3*$B$35</formula>
    </cfRule>
  </conditionalFormatting>
  <conditionalFormatting sqref="F8:F30">
    <cfRule type="cellIs" priority="3" dxfId="14" operator="equal" stopIfTrue="1">
      <formula>$B$35*F8</formula>
    </cfRule>
  </conditionalFormatting>
  <conditionalFormatting sqref="A3 E7:F32">
    <cfRule type="expression" priority="1" dxfId="13" stopIfTrue="1">
      <formula>$C$34=1</formula>
    </cfRule>
  </conditionalFormatting>
  <printOptions horizontalCentered="1"/>
  <pageMargins left="0.5118110236220472" right="0.5118110236220472" top="1.1811023622047245" bottom="0.5905511811023623" header="0.5118110236220472" footer="0.5118110236220472"/>
  <pageSetup fitToHeight="1" fitToWidth="1" horizontalDpi="300" verticalDpi="300" orientation="landscape" paperSize="9" r:id="rId1"/>
</worksheet>
</file>

<file path=xl/worksheets/sheet4.xml><?xml version="1.0" encoding="utf-8"?>
<worksheet xmlns="http://schemas.openxmlformats.org/spreadsheetml/2006/main" xmlns:r="http://schemas.openxmlformats.org/officeDocument/2006/relationships">
  <sheetPr>
    <pageSetUpPr fitToPage="1"/>
  </sheetPr>
  <dimension ref="A1:I33"/>
  <sheetViews>
    <sheetView zoomScalePageLayoutView="0" workbookViewId="0" topLeftCell="A19">
      <selection activeCell="D39" sqref="D39"/>
    </sheetView>
  </sheetViews>
  <sheetFormatPr defaultColWidth="8.75" defaultRowHeight="18"/>
  <cols>
    <col min="1" max="2" width="15.75" style="293" customWidth="1"/>
    <col min="3" max="3" width="5.75" style="293" customWidth="1"/>
    <col min="4" max="5" width="12.75" style="293" customWidth="1"/>
    <col min="6" max="6" width="13.75" style="293" customWidth="1"/>
    <col min="7" max="7" width="15.75" style="293" customWidth="1"/>
    <col min="8" max="8" width="5.75" style="293" customWidth="1"/>
    <col min="9" max="9" width="2.75" style="293" customWidth="1"/>
    <col min="10" max="16384" width="8.75" style="293" customWidth="1"/>
  </cols>
  <sheetData>
    <row r="1" spans="1:9" ht="14.25">
      <c r="A1" s="291" t="s">
        <v>58</v>
      </c>
      <c r="B1" s="292"/>
      <c r="C1" s="292"/>
      <c r="D1" s="292"/>
      <c r="E1" s="292"/>
      <c r="F1" s="292"/>
      <c r="G1" s="292"/>
      <c r="H1" s="292"/>
      <c r="I1" s="292"/>
    </row>
    <row r="2" spans="1:9" ht="14.25">
      <c r="A2" s="294"/>
      <c r="B2" s="295"/>
      <c r="C2" s="296"/>
      <c r="D2" s="297"/>
      <c r="E2" s="296"/>
      <c r="F2" s="296"/>
      <c r="G2" s="295"/>
      <c r="H2" s="298"/>
      <c r="I2" s="299"/>
    </row>
    <row r="3" spans="1:9" ht="14.25">
      <c r="A3" s="300" t="s">
        <v>53</v>
      </c>
      <c r="B3" s="301"/>
      <c r="C3" s="282" t="s">
        <v>59</v>
      </c>
      <c r="D3" s="302" t="s">
        <v>54</v>
      </c>
      <c r="E3" s="303" t="s">
        <v>55</v>
      </c>
      <c r="F3" s="303" t="s">
        <v>56</v>
      </c>
      <c r="G3" s="304" t="s">
        <v>60</v>
      </c>
      <c r="H3" s="305"/>
      <c r="I3" s="306"/>
    </row>
    <row r="4" spans="1:9" ht="14.25">
      <c r="A4" s="294"/>
      <c r="B4" s="307"/>
      <c r="C4" s="296"/>
      <c r="D4" s="296"/>
      <c r="E4" s="296"/>
      <c r="F4" s="296"/>
      <c r="G4" s="308" t="s">
        <v>16</v>
      </c>
      <c r="H4" s="309"/>
      <c r="I4" s="299" t="s">
        <v>17</v>
      </c>
    </row>
    <row r="5" spans="1:9" ht="14.25">
      <c r="A5" s="310"/>
      <c r="B5" s="301"/>
      <c r="C5" s="282" t="s">
        <v>305</v>
      </c>
      <c r="D5" s="311"/>
      <c r="E5" s="282" t="s">
        <v>305</v>
      </c>
      <c r="F5" s="312"/>
      <c r="G5" s="313" t="s">
        <v>18</v>
      </c>
      <c r="H5" s="305"/>
      <c r="I5" s="314" t="s">
        <v>17</v>
      </c>
    </row>
    <row r="6" spans="1:9" ht="14.25">
      <c r="A6" s="315"/>
      <c r="B6" s="316"/>
      <c r="C6" s="317"/>
      <c r="D6" s="317"/>
      <c r="E6" s="318"/>
      <c r="F6" s="318"/>
      <c r="G6" s="319" t="s">
        <v>13</v>
      </c>
      <c r="H6" s="320"/>
      <c r="I6" s="321"/>
    </row>
    <row r="7" spans="1:9" ht="14.25">
      <c r="A7" s="310" t="s">
        <v>19</v>
      </c>
      <c r="B7" s="301"/>
      <c r="C7" s="282" t="s">
        <v>12</v>
      </c>
      <c r="D7" s="322">
        <v>1</v>
      </c>
      <c r="E7" s="282" t="s">
        <v>62</v>
      </c>
      <c r="F7" s="312"/>
      <c r="G7" s="301" t="s">
        <v>61</v>
      </c>
      <c r="H7" s="305"/>
      <c r="I7" s="314" t="s">
        <v>17</v>
      </c>
    </row>
    <row r="8" spans="1:9" ht="14.25">
      <c r="A8" s="315"/>
      <c r="B8" s="316"/>
      <c r="C8" s="317"/>
      <c r="D8" s="323"/>
      <c r="E8" s="317"/>
      <c r="F8" s="317"/>
      <c r="G8" s="319"/>
      <c r="H8" s="320"/>
      <c r="I8" s="321"/>
    </row>
    <row r="9" spans="1:9" ht="14.25">
      <c r="A9" s="310" t="s">
        <v>20</v>
      </c>
      <c r="B9" s="301"/>
      <c r="C9" s="282"/>
      <c r="D9" s="322"/>
      <c r="E9" s="282"/>
      <c r="F9" s="324"/>
      <c r="G9" s="301"/>
      <c r="H9" s="305"/>
      <c r="I9" s="314"/>
    </row>
    <row r="10" spans="1:9" ht="14.25">
      <c r="A10" s="315"/>
      <c r="B10" s="316"/>
      <c r="C10" s="317"/>
      <c r="D10" s="323"/>
      <c r="E10" s="317"/>
      <c r="F10" s="325"/>
      <c r="G10" s="326" t="s">
        <v>21</v>
      </c>
      <c r="H10" s="327"/>
      <c r="I10" s="321" t="s">
        <v>17</v>
      </c>
    </row>
    <row r="11" spans="1:9" ht="14.25">
      <c r="A11" s="328"/>
      <c r="B11" s="301"/>
      <c r="C11" s="329"/>
      <c r="D11" s="322"/>
      <c r="E11" s="329"/>
      <c r="F11" s="329"/>
      <c r="G11" s="313" t="s">
        <v>18</v>
      </c>
      <c r="H11" s="305"/>
      <c r="I11" s="314" t="s">
        <v>17</v>
      </c>
    </row>
    <row r="12" spans="1:9" ht="14.25">
      <c r="A12" s="315"/>
      <c r="B12" s="316"/>
      <c r="C12" s="317"/>
      <c r="D12" s="323"/>
      <c r="E12" s="317"/>
      <c r="F12" s="317"/>
      <c r="G12" s="319"/>
      <c r="H12" s="327"/>
      <c r="I12" s="321"/>
    </row>
    <row r="13" spans="1:9" ht="14.25">
      <c r="A13" s="310" t="s">
        <v>22</v>
      </c>
      <c r="B13" s="301"/>
      <c r="C13" s="282" t="s">
        <v>12</v>
      </c>
      <c r="D13" s="322">
        <v>1</v>
      </c>
      <c r="E13" s="282" t="s">
        <v>62</v>
      </c>
      <c r="F13" s="324"/>
      <c r="G13" s="301" t="s">
        <v>63</v>
      </c>
      <c r="H13" s="305"/>
      <c r="I13" s="314" t="s">
        <v>17</v>
      </c>
    </row>
    <row r="14" spans="1:9" ht="14.25">
      <c r="A14" s="315"/>
      <c r="B14" s="316"/>
      <c r="C14" s="317"/>
      <c r="D14" s="323"/>
      <c r="E14" s="317"/>
      <c r="F14" s="325"/>
      <c r="G14" s="319"/>
      <c r="H14" s="327"/>
      <c r="I14" s="321"/>
    </row>
    <row r="15" spans="1:9" ht="14.25">
      <c r="A15" s="310" t="s">
        <v>23</v>
      </c>
      <c r="B15" s="301"/>
      <c r="C15" s="282"/>
      <c r="D15" s="322"/>
      <c r="E15" s="329"/>
      <c r="F15" s="324"/>
      <c r="G15" s="301"/>
      <c r="H15" s="305"/>
      <c r="I15" s="314"/>
    </row>
    <row r="16" spans="1:9" ht="14.25">
      <c r="A16" s="315"/>
      <c r="B16" s="316"/>
      <c r="C16" s="317"/>
      <c r="D16" s="323"/>
      <c r="E16" s="317"/>
      <c r="F16" s="317"/>
      <c r="G16" s="319"/>
      <c r="H16" s="327"/>
      <c r="I16" s="321"/>
    </row>
    <row r="17" spans="1:9" ht="14.25">
      <c r="A17" s="310" t="s">
        <v>306</v>
      </c>
      <c r="B17" s="301"/>
      <c r="C17" s="282" t="s">
        <v>12</v>
      </c>
      <c r="D17" s="322">
        <v>1</v>
      </c>
      <c r="E17" s="282" t="s">
        <v>62</v>
      </c>
      <c r="F17" s="324"/>
      <c r="G17" s="301" t="s">
        <v>64</v>
      </c>
      <c r="H17" s="305"/>
      <c r="I17" s="314" t="s">
        <v>17</v>
      </c>
    </row>
    <row r="18" spans="1:9" ht="14.25">
      <c r="A18" s="315"/>
      <c r="B18" s="316"/>
      <c r="C18" s="317"/>
      <c r="D18" s="323"/>
      <c r="E18" s="317"/>
      <c r="F18" s="317"/>
      <c r="G18" s="319"/>
      <c r="H18" s="327"/>
      <c r="I18" s="321"/>
    </row>
    <row r="19" spans="1:9" ht="14.25">
      <c r="A19" s="310" t="s">
        <v>307</v>
      </c>
      <c r="B19" s="301"/>
      <c r="C19" s="282" t="s">
        <v>12</v>
      </c>
      <c r="D19" s="322">
        <v>1</v>
      </c>
      <c r="E19" s="282" t="s">
        <v>62</v>
      </c>
      <c r="F19" s="324"/>
      <c r="G19" s="248" t="s">
        <v>187</v>
      </c>
      <c r="H19" s="330"/>
      <c r="I19" s="331"/>
    </row>
    <row r="20" spans="1:9" ht="14.25">
      <c r="A20" s="315"/>
      <c r="B20" s="316"/>
      <c r="C20" s="317"/>
      <c r="D20" s="323"/>
      <c r="E20" s="317"/>
      <c r="F20" s="317"/>
      <c r="G20" s="319"/>
      <c r="H20" s="327"/>
      <c r="I20" s="321"/>
    </row>
    <row r="21" spans="1:9" ht="14.25">
      <c r="A21" s="310"/>
      <c r="B21" s="301"/>
      <c r="C21" s="282"/>
      <c r="D21" s="322"/>
      <c r="E21" s="282"/>
      <c r="F21" s="324"/>
      <c r="G21" s="248"/>
      <c r="H21" s="305"/>
      <c r="I21" s="314"/>
    </row>
    <row r="22" spans="1:9" ht="14.25">
      <c r="A22" s="315"/>
      <c r="B22" s="316"/>
      <c r="C22" s="317"/>
      <c r="D22" s="323"/>
      <c r="E22" s="317"/>
      <c r="F22" s="317"/>
      <c r="G22" s="319"/>
      <c r="H22" s="327"/>
      <c r="I22" s="321"/>
    </row>
    <row r="23" spans="1:9" ht="14.25">
      <c r="A23" s="310" t="s">
        <v>24</v>
      </c>
      <c r="B23" s="301"/>
      <c r="C23" s="329"/>
      <c r="D23" s="322"/>
      <c r="E23" s="329"/>
      <c r="F23" s="324"/>
      <c r="G23" s="301"/>
      <c r="H23" s="305"/>
      <c r="I23" s="314"/>
    </row>
    <row r="24" spans="1:9" ht="14.25">
      <c r="A24" s="315"/>
      <c r="B24" s="316"/>
      <c r="C24" s="317"/>
      <c r="D24" s="323"/>
      <c r="E24" s="317"/>
      <c r="F24" s="317"/>
      <c r="G24" s="319"/>
      <c r="H24" s="327"/>
      <c r="I24" s="321"/>
    </row>
    <row r="25" spans="1:9" ht="14.25">
      <c r="A25" s="310" t="s">
        <v>25</v>
      </c>
      <c r="B25" s="301"/>
      <c r="C25" s="329"/>
      <c r="D25" s="322"/>
      <c r="E25" s="329"/>
      <c r="F25" s="324"/>
      <c r="G25" s="301" t="s">
        <v>65</v>
      </c>
      <c r="H25" s="305"/>
      <c r="I25" s="314"/>
    </row>
    <row r="26" spans="1:9" ht="14.25">
      <c r="A26" s="315"/>
      <c r="B26" s="316"/>
      <c r="C26" s="317"/>
      <c r="D26" s="323"/>
      <c r="E26" s="317"/>
      <c r="F26" s="325"/>
      <c r="G26" s="319"/>
      <c r="H26" s="327"/>
      <c r="I26" s="321"/>
    </row>
    <row r="27" spans="1:9" ht="14.25">
      <c r="A27" s="310" t="s">
        <v>26</v>
      </c>
      <c r="B27" s="301"/>
      <c r="C27" s="282" t="s">
        <v>12</v>
      </c>
      <c r="D27" s="322">
        <v>1</v>
      </c>
      <c r="E27" s="282" t="s">
        <v>62</v>
      </c>
      <c r="F27" s="324"/>
      <c r="G27" s="301"/>
      <c r="H27" s="305">
        <v>8</v>
      </c>
      <c r="I27" s="314" t="s">
        <v>17</v>
      </c>
    </row>
    <row r="28" spans="1:9" ht="14.25">
      <c r="A28" s="315"/>
      <c r="B28" s="316"/>
      <c r="C28" s="317"/>
      <c r="D28" s="325"/>
      <c r="E28" s="317"/>
      <c r="F28" s="317"/>
      <c r="G28" s="319"/>
      <c r="H28" s="327"/>
      <c r="I28" s="332"/>
    </row>
    <row r="29" spans="1:9" ht="14.25">
      <c r="A29" s="333"/>
      <c r="B29" s="301"/>
      <c r="C29" s="329"/>
      <c r="D29" s="311"/>
      <c r="E29" s="329"/>
      <c r="F29" s="334"/>
      <c r="G29" s="301"/>
      <c r="H29" s="305"/>
      <c r="I29" s="335"/>
    </row>
    <row r="30" spans="1:9" ht="14.25">
      <c r="A30" s="336"/>
      <c r="B30" s="337"/>
      <c r="C30" s="338"/>
      <c r="D30" s="337"/>
      <c r="E30" s="338"/>
      <c r="F30" s="337"/>
      <c r="G30" s="339"/>
      <c r="H30" s="337"/>
      <c r="I30" s="340"/>
    </row>
    <row r="31" spans="1:9" ht="14.25">
      <c r="A31" s="310" t="s">
        <v>27</v>
      </c>
      <c r="B31" s="341"/>
      <c r="C31" s="334"/>
      <c r="E31" s="342"/>
      <c r="F31" s="324"/>
      <c r="G31" s="343"/>
      <c r="H31" s="341"/>
      <c r="I31" s="344"/>
    </row>
    <row r="32" spans="1:9" ht="14.25">
      <c r="A32" s="345"/>
      <c r="B32" s="346"/>
      <c r="C32" s="347"/>
      <c r="D32" s="347"/>
      <c r="E32" s="347"/>
      <c r="F32" s="347"/>
      <c r="G32" s="346"/>
      <c r="H32" s="346"/>
      <c r="I32" s="348"/>
    </row>
    <row r="33" spans="1:9" ht="14.25">
      <c r="A33" s="349"/>
      <c r="B33" s="350"/>
      <c r="C33" s="351"/>
      <c r="D33" s="351"/>
      <c r="E33" s="351"/>
      <c r="F33" s="351"/>
      <c r="G33" s="350"/>
      <c r="H33" s="350"/>
      <c r="I33" s="352"/>
    </row>
  </sheetData>
  <sheetProtection/>
  <conditionalFormatting sqref="F4:F33">
    <cfRule type="cellIs" priority="2" dxfId="14" operator="equal" stopIfTrue="1">
      <formula>$B$35*F4</formula>
    </cfRule>
  </conditionalFormatting>
  <conditionalFormatting sqref="G4:I18 H27:I27">
    <cfRule type="expression" priority="3" dxfId="14" stopIfTrue="1">
      <formula>($B$35=1)</formula>
    </cfRule>
  </conditionalFormatting>
  <conditionalFormatting sqref="E4:I17 E18:F33 G20:I33">
    <cfRule type="expression" priority="1" dxfId="13" stopIfTrue="1">
      <formula>$C$36=1</formula>
    </cfRule>
  </conditionalFormatting>
  <printOptions horizontalCentered="1"/>
  <pageMargins left="0.5118110236220472" right="0.5118110236220472" top="1.1811023622047245" bottom="0.5905511811023623" header="0.5118110236220472" footer="0.5118110236220472"/>
  <pageSetup fitToHeight="1" fitToWidth="1" horizontalDpi="300" verticalDpi="300" orientation="landscape" paperSize="9" r:id="rId1"/>
</worksheet>
</file>

<file path=xl/worksheets/sheet5.xml><?xml version="1.0" encoding="utf-8"?>
<worksheet xmlns="http://schemas.openxmlformats.org/spreadsheetml/2006/main" xmlns:r="http://schemas.openxmlformats.org/officeDocument/2006/relationships">
  <dimension ref="A1:K66"/>
  <sheetViews>
    <sheetView zoomScalePageLayoutView="0" workbookViewId="0" topLeftCell="A49">
      <selection activeCell="I20" sqref="I20"/>
    </sheetView>
  </sheetViews>
  <sheetFormatPr defaultColWidth="8.66015625" defaultRowHeight="18"/>
  <cols>
    <col min="1" max="1" width="2.25" style="44" customWidth="1"/>
    <col min="2" max="2" width="3.16015625" style="44" customWidth="1"/>
    <col min="3" max="3" width="3.75" style="44" customWidth="1"/>
    <col min="4" max="4" width="6.66015625" style="44" customWidth="1"/>
    <col min="5" max="5" width="17.83203125" style="44" customWidth="1"/>
    <col min="6" max="6" width="20.83203125" style="44" customWidth="1"/>
    <col min="7" max="7" width="3.75" style="44" customWidth="1"/>
    <col min="8" max="9" width="9.16015625" style="44" customWidth="1"/>
    <col min="10" max="10" width="10.75" style="44" customWidth="1"/>
    <col min="11" max="11" width="29.75" style="44" customWidth="1"/>
  </cols>
  <sheetData>
    <row r="1" spans="1:11" s="44" customFormat="1" ht="12.75">
      <c r="A1" s="86"/>
      <c r="B1" s="86"/>
      <c r="C1" s="86"/>
      <c r="D1" s="86"/>
      <c r="E1" s="86"/>
      <c r="F1" s="86"/>
      <c r="G1" s="86"/>
      <c r="H1" s="86"/>
      <c r="I1" s="86"/>
      <c r="J1" s="86"/>
      <c r="K1" s="86"/>
    </row>
    <row r="2" spans="1:11" s="44" customFormat="1" ht="35.25" customHeight="1">
      <c r="A2" s="126"/>
      <c r="B2" s="127" t="s">
        <v>37</v>
      </c>
      <c r="C2" s="127">
        <v>1</v>
      </c>
      <c r="D2" s="127"/>
      <c r="E2" s="127" t="s">
        <v>167</v>
      </c>
      <c r="F2" s="127" t="s">
        <v>7</v>
      </c>
      <c r="G2" s="127"/>
      <c r="H2" s="127"/>
      <c r="I2" s="127"/>
      <c r="J2" s="128"/>
      <c r="K2" s="129" t="s">
        <v>168</v>
      </c>
    </row>
    <row r="3" spans="1:11" s="44" customFormat="1" ht="35.25" customHeight="1">
      <c r="A3" s="130"/>
      <c r="B3" s="87"/>
      <c r="C3" s="87"/>
      <c r="D3" s="87"/>
      <c r="E3" s="88"/>
      <c r="F3" s="87"/>
      <c r="G3" s="87"/>
      <c r="H3" s="87"/>
      <c r="I3" s="87"/>
      <c r="J3" s="87"/>
      <c r="K3" s="131"/>
    </row>
    <row r="4" spans="1:11" s="44" customFormat="1" ht="33.75" customHeight="1">
      <c r="A4" s="130"/>
      <c r="B4" s="87" t="s">
        <v>68</v>
      </c>
      <c r="C4" s="87"/>
      <c r="D4" s="87"/>
      <c r="E4" s="104" t="s">
        <v>69</v>
      </c>
      <c r="F4" s="104" t="s">
        <v>70</v>
      </c>
      <c r="G4" s="104" t="s">
        <v>11</v>
      </c>
      <c r="H4" s="104" t="s">
        <v>71</v>
      </c>
      <c r="I4" s="104" t="s">
        <v>72</v>
      </c>
      <c r="J4" s="104" t="s">
        <v>73</v>
      </c>
      <c r="K4" s="132" t="s">
        <v>74</v>
      </c>
    </row>
    <row r="5" spans="1:11" s="44" customFormat="1" ht="16.5" customHeight="1">
      <c r="A5" s="226"/>
      <c r="B5" s="227"/>
      <c r="C5" s="227"/>
      <c r="D5" s="228"/>
      <c r="E5" s="94"/>
      <c r="F5" s="94"/>
      <c r="G5" s="95"/>
      <c r="H5" s="96"/>
      <c r="I5" s="97"/>
      <c r="J5" s="97"/>
      <c r="K5" s="148"/>
    </row>
    <row r="6" spans="1:11" s="44" customFormat="1" ht="16.5" customHeight="1">
      <c r="A6" s="229" t="s">
        <v>241</v>
      </c>
      <c r="B6" s="230"/>
      <c r="C6" s="230"/>
      <c r="D6" s="231"/>
      <c r="E6" s="150"/>
      <c r="F6" s="133"/>
      <c r="G6" s="134" t="s">
        <v>206</v>
      </c>
      <c r="H6" s="151">
        <v>4</v>
      </c>
      <c r="I6" s="152"/>
      <c r="J6" s="136"/>
      <c r="K6" s="153" t="s">
        <v>202</v>
      </c>
    </row>
    <row r="7" spans="1:11" s="44" customFormat="1" ht="16.5" customHeight="1">
      <c r="A7" s="220"/>
      <c r="B7" s="221"/>
      <c r="C7" s="221"/>
      <c r="D7" s="222"/>
      <c r="E7" s="154"/>
      <c r="F7" s="154"/>
      <c r="G7" s="154"/>
      <c r="H7" s="154"/>
      <c r="I7" s="97"/>
      <c r="J7" s="97"/>
      <c r="K7" s="155"/>
    </row>
    <row r="8" spans="1:11" s="44" customFormat="1" ht="16.5" customHeight="1">
      <c r="A8" s="223" t="s">
        <v>8</v>
      </c>
      <c r="B8" s="224"/>
      <c r="C8" s="224"/>
      <c r="D8" s="225"/>
      <c r="E8" s="133"/>
      <c r="F8" s="133"/>
      <c r="G8" s="134" t="s">
        <v>206</v>
      </c>
      <c r="H8" s="135">
        <v>4</v>
      </c>
      <c r="I8" s="152"/>
      <c r="J8" s="136"/>
      <c r="K8" s="153" t="s">
        <v>203</v>
      </c>
    </row>
    <row r="9" spans="1:11" s="44" customFormat="1" ht="16.5" customHeight="1">
      <c r="A9" s="220"/>
      <c r="B9" s="221"/>
      <c r="C9" s="221"/>
      <c r="D9" s="222"/>
      <c r="E9" s="156"/>
      <c r="F9" s="156"/>
      <c r="G9" s="157"/>
      <c r="H9" s="158"/>
      <c r="I9" s="97"/>
      <c r="J9" s="97"/>
      <c r="K9" s="160"/>
    </row>
    <row r="10" spans="1:11" s="44" customFormat="1" ht="16.5" customHeight="1">
      <c r="A10" s="223" t="s">
        <v>83</v>
      </c>
      <c r="B10" s="224"/>
      <c r="C10" s="224"/>
      <c r="D10" s="225"/>
      <c r="E10" s="133"/>
      <c r="F10" s="133"/>
      <c r="G10" s="134" t="s">
        <v>206</v>
      </c>
      <c r="H10" s="135">
        <v>4</v>
      </c>
      <c r="I10" s="152"/>
      <c r="J10" s="136"/>
      <c r="K10" s="153" t="s">
        <v>204</v>
      </c>
    </row>
    <row r="11" spans="1:11" s="44" customFormat="1" ht="16.5" customHeight="1">
      <c r="A11" s="220"/>
      <c r="B11" s="221"/>
      <c r="C11" s="221"/>
      <c r="D11" s="222"/>
      <c r="E11" s="156"/>
      <c r="F11" s="156"/>
      <c r="G11" s="157"/>
      <c r="H11" s="158"/>
      <c r="I11" s="97"/>
      <c r="J11" s="97"/>
      <c r="K11" s="160"/>
    </row>
    <row r="12" spans="1:11" s="44" customFormat="1" ht="16.5" customHeight="1">
      <c r="A12" s="223" t="s">
        <v>79</v>
      </c>
      <c r="B12" s="224"/>
      <c r="C12" s="224"/>
      <c r="D12" s="225"/>
      <c r="E12" s="133"/>
      <c r="F12" s="133"/>
      <c r="G12" s="134" t="s">
        <v>206</v>
      </c>
      <c r="H12" s="135">
        <v>4</v>
      </c>
      <c r="I12" s="152"/>
      <c r="J12" s="136"/>
      <c r="K12" s="153" t="s">
        <v>205</v>
      </c>
    </row>
    <row r="13" spans="1:11" s="44" customFormat="1" ht="16.5" customHeight="1">
      <c r="A13" s="220"/>
      <c r="B13" s="221"/>
      <c r="C13" s="221"/>
      <c r="D13" s="222"/>
      <c r="E13" s="156"/>
      <c r="F13" s="156"/>
      <c r="G13" s="157"/>
      <c r="H13" s="158"/>
      <c r="I13" s="159"/>
      <c r="J13" s="159"/>
      <c r="K13" s="160"/>
    </row>
    <row r="14" spans="1:11" s="44" customFormat="1" ht="16.5" customHeight="1">
      <c r="A14" s="223"/>
      <c r="B14" s="224"/>
      <c r="C14" s="224"/>
      <c r="D14" s="225"/>
      <c r="E14" s="133"/>
      <c r="F14" s="133"/>
      <c r="G14" s="134"/>
      <c r="H14" s="135"/>
      <c r="I14" s="136"/>
      <c r="J14" s="136"/>
      <c r="K14" s="153"/>
    </row>
    <row r="15" spans="1:11" s="44" customFormat="1" ht="16.5" customHeight="1">
      <c r="A15" s="220"/>
      <c r="B15" s="221"/>
      <c r="C15" s="221"/>
      <c r="D15" s="222"/>
      <c r="E15" s="156"/>
      <c r="F15" s="156"/>
      <c r="G15" s="157"/>
      <c r="H15" s="158"/>
      <c r="I15" s="159"/>
      <c r="J15" s="159"/>
      <c r="K15" s="160"/>
    </row>
    <row r="16" spans="1:11" s="44" customFormat="1" ht="16.5" customHeight="1">
      <c r="A16" s="223"/>
      <c r="B16" s="224"/>
      <c r="C16" s="224"/>
      <c r="D16" s="225"/>
      <c r="E16" s="133"/>
      <c r="F16" s="133"/>
      <c r="G16" s="134"/>
      <c r="H16" s="135"/>
      <c r="I16" s="136"/>
      <c r="J16" s="136"/>
      <c r="K16" s="161"/>
    </row>
    <row r="17" spans="1:11" s="44" customFormat="1" ht="16.5" customHeight="1">
      <c r="A17" s="220"/>
      <c r="B17" s="221"/>
      <c r="C17" s="221"/>
      <c r="D17" s="222"/>
      <c r="E17" s="156"/>
      <c r="F17" s="156"/>
      <c r="G17" s="157"/>
      <c r="H17" s="158"/>
      <c r="I17" s="159"/>
      <c r="J17" s="159"/>
      <c r="K17" s="160"/>
    </row>
    <row r="18" spans="1:11" s="44" customFormat="1" ht="16.5" customHeight="1">
      <c r="A18" s="223"/>
      <c r="B18" s="224"/>
      <c r="C18" s="224"/>
      <c r="D18" s="225"/>
      <c r="E18" s="133"/>
      <c r="F18" s="133"/>
      <c r="G18" s="134"/>
      <c r="H18" s="135"/>
      <c r="I18" s="136"/>
      <c r="J18" s="136"/>
      <c r="K18" s="161"/>
    </row>
    <row r="19" spans="1:11" s="44" customFormat="1" ht="16.5" customHeight="1">
      <c r="A19" s="220"/>
      <c r="B19" s="221"/>
      <c r="C19" s="221"/>
      <c r="D19" s="222"/>
      <c r="E19" s="156"/>
      <c r="F19" s="156"/>
      <c r="G19" s="157"/>
      <c r="H19" s="158"/>
      <c r="I19" s="159"/>
      <c r="J19" s="159"/>
      <c r="K19" s="160"/>
    </row>
    <row r="20" spans="1:11" s="44" customFormat="1" ht="16.5" customHeight="1">
      <c r="A20" s="223"/>
      <c r="B20" s="224"/>
      <c r="C20" s="224"/>
      <c r="D20" s="225"/>
      <c r="E20" s="133"/>
      <c r="F20" s="133"/>
      <c r="G20" s="134"/>
      <c r="H20" s="135"/>
      <c r="I20" s="136"/>
      <c r="J20" s="136"/>
      <c r="K20" s="161"/>
    </row>
    <row r="21" spans="1:11" s="44" customFormat="1" ht="16.5" customHeight="1">
      <c r="A21" s="220"/>
      <c r="B21" s="221"/>
      <c r="C21" s="221"/>
      <c r="D21" s="222"/>
      <c r="E21" s="156"/>
      <c r="F21" s="156"/>
      <c r="G21" s="157"/>
      <c r="H21" s="158"/>
      <c r="I21" s="159"/>
      <c r="J21" s="159"/>
      <c r="K21" s="160"/>
    </row>
    <row r="22" spans="1:11" s="44" customFormat="1" ht="16.5" customHeight="1">
      <c r="A22" s="223"/>
      <c r="B22" s="224"/>
      <c r="C22" s="224"/>
      <c r="D22" s="225"/>
      <c r="E22" s="133"/>
      <c r="F22" s="133"/>
      <c r="G22" s="134"/>
      <c r="H22" s="135"/>
      <c r="I22" s="136"/>
      <c r="J22" s="136"/>
      <c r="K22" s="161"/>
    </row>
    <row r="23" spans="1:11" s="44" customFormat="1" ht="16.5" customHeight="1">
      <c r="A23" s="220"/>
      <c r="B23" s="221"/>
      <c r="C23" s="221"/>
      <c r="D23" s="222"/>
      <c r="E23" s="156"/>
      <c r="F23" s="156"/>
      <c r="G23" s="157"/>
      <c r="H23" s="158"/>
      <c r="I23" s="159"/>
      <c r="J23" s="159"/>
      <c r="K23" s="160"/>
    </row>
    <row r="24" spans="1:11" s="44" customFormat="1" ht="16.5" customHeight="1">
      <c r="A24" s="223"/>
      <c r="B24" s="224"/>
      <c r="C24" s="224"/>
      <c r="D24" s="225"/>
      <c r="E24" s="133"/>
      <c r="F24" s="133"/>
      <c r="G24" s="134"/>
      <c r="H24" s="135"/>
      <c r="I24" s="136"/>
      <c r="J24" s="136"/>
      <c r="K24" s="161"/>
    </row>
    <row r="25" spans="1:11" s="44" customFormat="1" ht="16.5" customHeight="1">
      <c r="A25" s="220"/>
      <c r="B25" s="221"/>
      <c r="C25" s="221"/>
      <c r="D25" s="222"/>
      <c r="E25" s="156"/>
      <c r="F25" s="156"/>
      <c r="G25" s="157"/>
      <c r="H25" s="158"/>
      <c r="I25" s="159"/>
      <c r="J25" s="159"/>
      <c r="K25" s="160"/>
    </row>
    <row r="26" spans="1:11" s="44" customFormat="1" ht="16.5" customHeight="1">
      <c r="A26" s="223"/>
      <c r="B26" s="224"/>
      <c r="C26" s="224"/>
      <c r="D26" s="225"/>
      <c r="E26" s="133"/>
      <c r="F26" s="133"/>
      <c r="G26" s="134"/>
      <c r="H26" s="135"/>
      <c r="I26" s="136"/>
      <c r="J26" s="136"/>
      <c r="K26" s="161"/>
    </row>
    <row r="27" spans="1:11" s="44" customFormat="1" ht="16.5" customHeight="1">
      <c r="A27" s="220"/>
      <c r="B27" s="221"/>
      <c r="C27" s="221"/>
      <c r="D27" s="222"/>
      <c r="E27" s="156"/>
      <c r="F27" s="156"/>
      <c r="G27" s="157"/>
      <c r="H27" s="158"/>
      <c r="I27" s="159"/>
      <c r="J27" s="159"/>
      <c r="K27" s="160"/>
    </row>
    <row r="28" spans="1:11" s="44" customFormat="1" ht="16.5" customHeight="1">
      <c r="A28" s="223"/>
      <c r="B28" s="224"/>
      <c r="C28" s="224"/>
      <c r="D28" s="225"/>
      <c r="E28" s="133"/>
      <c r="F28" s="133"/>
      <c r="G28" s="134"/>
      <c r="H28" s="135"/>
      <c r="I28" s="136"/>
      <c r="J28" s="136"/>
      <c r="K28" s="161"/>
    </row>
    <row r="29" spans="1:11" s="44" customFormat="1" ht="16.5" customHeight="1">
      <c r="A29" s="568" t="s">
        <v>78</v>
      </c>
      <c r="B29" s="569"/>
      <c r="C29" s="569"/>
      <c r="D29" s="570"/>
      <c r="E29" s="156"/>
      <c r="F29" s="156"/>
      <c r="G29" s="157"/>
      <c r="H29" s="158"/>
      <c r="I29" s="159"/>
      <c r="J29" s="159"/>
      <c r="K29" s="160"/>
    </row>
    <row r="30" spans="1:11" s="44" customFormat="1" ht="16.5" customHeight="1">
      <c r="A30" s="571"/>
      <c r="B30" s="572"/>
      <c r="C30" s="572"/>
      <c r="D30" s="573"/>
      <c r="E30" s="133"/>
      <c r="F30" s="133"/>
      <c r="G30" s="134"/>
      <c r="H30" s="135"/>
      <c r="I30" s="136"/>
      <c r="J30" s="136"/>
      <c r="K30" s="161"/>
    </row>
    <row r="31" spans="1:11" s="44" customFormat="1" ht="16.5" customHeight="1">
      <c r="A31" s="568"/>
      <c r="B31" s="569"/>
      <c r="C31" s="569"/>
      <c r="D31" s="570"/>
      <c r="E31" s="156"/>
      <c r="F31" s="156"/>
      <c r="G31" s="157"/>
      <c r="H31" s="158"/>
      <c r="I31" s="159"/>
      <c r="J31" s="159"/>
      <c r="K31" s="160"/>
    </row>
    <row r="32" spans="1:11" s="44" customFormat="1" ht="16.5" customHeight="1">
      <c r="A32" s="571"/>
      <c r="B32" s="572"/>
      <c r="C32" s="572"/>
      <c r="D32" s="573"/>
      <c r="E32" s="133"/>
      <c r="F32" s="133"/>
      <c r="G32" s="134"/>
      <c r="H32" s="135"/>
      <c r="I32" s="136"/>
      <c r="J32" s="136"/>
      <c r="K32" s="161"/>
    </row>
    <row r="33" spans="1:11" s="44" customFormat="1" ht="12.75">
      <c r="A33" s="86"/>
      <c r="B33" s="86"/>
      <c r="C33" s="86"/>
      <c r="D33" s="86"/>
      <c r="E33" s="86"/>
      <c r="F33" s="86"/>
      <c r="G33" s="86"/>
      <c r="H33" s="86"/>
      <c r="I33" s="86"/>
      <c r="J33" s="86"/>
      <c r="K33" s="86"/>
    </row>
    <row r="34" spans="1:11" s="44" customFormat="1" ht="12.75">
      <c r="A34" s="86"/>
      <c r="B34" s="86"/>
      <c r="C34" s="86"/>
      <c r="D34" s="86"/>
      <c r="E34" s="86"/>
      <c r="F34" s="86"/>
      <c r="G34" s="86"/>
      <c r="H34" s="86"/>
      <c r="I34" s="86"/>
      <c r="J34" s="86"/>
      <c r="K34" s="86"/>
    </row>
    <row r="35" spans="1:11" s="44" customFormat="1" ht="35.25" customHeight="1">
      <c r="A35" s="126"/>
      <c r="B35" s="127" t="s">
        <v>37</v>
      </c>
      <c r="C35" s="127">
        <v>2</v>
      </c>
      <c r="D35" s="127"/>
      <c r="E35" s="127" t="s">
        <v>167</v>
      </c>
      <c r="F35" s="127" t="s">
        <v>177</v>
      </c>
      <c r="G35" s="127"/>
      <c r="H35" s="127"/>
      <c r="I35" s="127"/>
      <c r="J35" s="128"/>
      <c r="K35" s="129" t="s">
        <v>168</v>
      </c>
    </row>
    <row r="36" spans="1:11" s="44" customFormat="1" ht="35.25" customHeight="1">
      <c r="A36" s="130"/>
      <c r="B36" s="87"/>
      <c r="C36" s="87"/>
      <c r="D36" s="87"/>
      <c r="E36" s="88"/>
      <c r="F36" s="87"/>
      <c r="G36" s="87"/>
      <c r="H36" s="87"/>
      <c r="I36" s="87"/>
      <c r="J36" s="87"/>
      <c r="K36" s="131"/>
    </row>
    <row r="37" spans="1:11" s="44" customFormat="1" ht="33.75" customHeight="1">
      <c r="A37" s="130"/>
      <c r="B37" s="87" t="s">
        <v>68</v>
      </c>
      <c r="C37" s="87"/>
      <c r="D37" s="87"/>
      <c r="E37" s="104" t="s">
        <v>69</v>
      </c>
      <c r="F37" s="104" t="s">
        <v>70</v>
      </c>
      <c r="G37" s="104" t="s">
        <v>11</v>
      </c>
      <c r="H37" s="104" t="s">
        <v>71</v>
      </c>
      <c r="I37" s="104" t="s">
        <v>72</v>
      </c>
      <c r="J37" s="104" t="s">
        <v>73</v>
      </c>
      <c r="K37" s="132" t="s">
        <v>74</v>
      </c>
    </row>
    <row r="38" spans="1:11" s="44" customFormat="1" ht="16.5" customHeight="1">
      <c r="A38" s="574" t="s">
        <v>177</v>
      </c>
      <c r="B38" s="575"/>
      <c r="C38" s="575"/>
      <c r="D38" s="576"/>
      <c r="E38" s="94"/>
      <c r="F38" s="94"/>
      <c r="G38" s="157"/>
      <c r="H38" s="96"/>
      <c r="I38" s="97"/>
      <c r="J38" s="97"/>
      <c r="K38" s="148"/>
    </row>
    <row r="39" spans="1:11" s="44" customFormat="1" ht="16.5" customHeight="1">
      <c r="A39" s="571"/>
      <c r="B39" s="572"/>
      <c r="C39" s="572"/>
      <c r="D39" s="573"/>
      <c r="E39" s="150" t="s">
        <v>2</v>
      </c>
      <c r="F39" s="133"/>
      <c r="G39" s="134" t="s">
        <v>206</v>
      </c>
      <c r="H39" s="151">
        <v>4</v>
      </c>
      <c r="I39" s="152"/>
      <c r="J39" s="136"/>
      <c r="K39" s="153"/>
    </row>
    <row r="40" spans="1:11" s="44" customFormat="1" ht="16.5" customHeight="1">
      <c r="A40" s="568" t="s">
        <v>177</v>
      </c>
      <c r="B40" s="569"/>
      <c r="C40" s="569"/>
      <c r="D40" s="570"/>
      <c r="E40" s="154"/>
      <c r="F40" s="154"/>
      <c r="G40" s="157"/>
      <c r="H40" s="154"/>
      <c r="I40" s="97"/>
      <c r="J40" s="97"/>
      <c r="K40" s="155"/>
    </row>
    <row r="41" spans="1:11" s="44" customFormat="1" ht="16.5" customHeight="1">
      <c r="A41" s="571"/>
      <c r="B41" s="572"/>
      <c r="C41" s="572"/>
      <c r="D41" s="573"/>
      <c r="E41" s="163" t="s">
        <v>1</v>
      </c>
      <c r="F41" s="133"/>
      <c r="G41" s="134" t="s">
        <v>206</v>
      </c>
      <c r="H41" s="135">
        <v>4</v>
      </c>
      <c r="I41" s="152"/>
      <c r="J41" s="136"/>
      <c r="K41" s="153"/>
    </row>
    <row r="42" spans="1:11" s="44" customFormat="1" ht="16.5" customHeight="1">
      <c r="A42" s="574"/>
      <c r="B42" s="575"/>
      <c r="C42" s="575"/>
      <c r="D42" s="576"/>
      <c r="E42" s="156"/>
      <c r="F42" s="156"/>
      <c r="G42" s="157"/>
      <c r="H42" s="158"/>
      <c r="I42" s="159"/>
      <c r="J42" s="159"/>
      <c r="K42" s="160"/>
    </row>
    <row r="43" spans="1:11" s="44" customFormat="1" ht="16.5" customHeight="1">
      <c r="A43" s="571"/>
      <c r="B43" s="572"/>
      <c r="C43" s="572"/>
      <c r="D43" s="573"/>
      <c r="E43" s="150"/>
      <c r="F43" s="133"/>
      <c r="G43" s="134"/>
      <c r="H43" s="151"/>
      <c r="I43" s="152"/>
      <c r="J43" s="136"/>
      <c r="K43" s="153"/>
    </row>
    <row r="44" spans="1:11" s="44" customFormat="1" ht="16.5" customHeight="1">
      <c r="A44" s="568"/>
      <c r="B44" s="569"/>
      <c r="C44" s="569"/>
      <c r="D44" s="570"/>
      <c r="E44" s="156"/>
      <c r="F44" s="156"/>
      <c r="G44" s="157"/>
      <c r="H44" s="158"/>
      <c r="I44" s="159"/>
      <c r="J44" s="159"/>
      <c r="K44" s="160"/>
    </row>
    <row r="45" spans="1:11" s="44" customFormat="1" ht="16.5" customHeight="1">
      <c r="A45" s="571"/>
      <c r="B45" s="572"/>
      <c r="C45" s="572"/>
      <c r="D45" s="573"/>
      <c r="E45" s="133"/>
      <c r="F45" s="133"/>
      <c r="G45" s="134"/>
      <c r="H45" s="135"/>
      <c r="I45" s="136"/>
      <c r="J45" s="136"/>
      <c r="K45" s="153"/>
    </row>
    <row r="46" spans="1:11" s="44" customFormat="1" ht="16.5" customHeight="1">
      <c r="A46" s="568"/>
      <c r="B46" s="569"/>
      <c r="C46" s="569"/>
      <c r="D46" s="570"/>
      <c r="E46" s="156"/>
      <c r="F46" s="156"/>
      <c r="G46" s="157"/>
      <c r="H46" s="158"/>
      <c r="I46" s="159"/>
      <c r="J46" s="159"/>
      <c r="K46" s="160"/>
    </row>
    <row r="47" spans="1:11" s="44" customFormat="1" ht="16.5" customHeight="1">
      <c r="A47" s="571"/>
      <c r="B47" s="572"/>
      <c r="C47" s="572"/>
      <c r="D47" s="573"/>
      <c r="E47" s="133"/>
      <c r="F47" s="133"/>
      <c r="G47" s="134"/>
      <c r="H47" s="135"/>
      <c r="I47" s="136"/>
      <c r="J47" s="136"/>
      <c r="K47" s="153"/>
    </row>
    <row r="48" spans="1:11" s="44" customFormat="1" ht="16.5" customHeight="1">
      <c r="A48" s="568"/>
      <c r="B48" s="569"/>
      <c r="C48" s="569"/>
      <c r="D48" s="570"/>
      <c r="E48" s="156"/>
      <c r="F48" s="156"/>
      <c r="G48" s="157"/>
      <c r="H48" s="158"/>
      <c r="I48" s="159"/>
      <c r="J48" s="159"/>
      <c r="K48" s="160"/>
    </row>
    <row r="49" spans="1:11" s="44" customFormat="1" ht="16.5" customHeight="1">
      <c r="A49" s="571"/>
      <c r="B49" s="572"/>
      <c r="C49" s="572"/>
      <c r="D49" s="573"/>
      <c r="E49" s="133"/>
      <c r="F49" s="133"/>
      <c r="G49" s="134"/>
      <c r="H49" s="135"/>
      <c r="I49" s="136"/>
      <c r="J49" s="136"/>
      <c r="K49" s="161"/>
    </row>
    <row r="50" spans="1:11" s="44" customFormat="1" ht="16.5" customHeight="1">
      <c r="A50" s="568"/>
      <c r="B50" s="569"/>
      <c r="C50" s="569"/>
      <c r="D50" s="570"/>
      <c r="E50" s="156"/>
      <c r="F50" s="156"/>
      <c r="G50" s="157"/>
      <c r="H50" s="158"/>
      <c r="I50" s="159"/>
      <c r="J50" s="159"/>
      <c r="K50" s="160"/>
    </row>
    <row r="51" spans="1:11" s="44" customFormat="1" ht="16.5" customHeight="1">
      <c r="A51" s="571"/>
      <c r="B51" s="572"/>
      <c r="C51" s="572"/>
      <c r="D51" s="573"/>
      <c r="E51" s="133"/>
      <c r="F51" s="133"/>
      <c r="G51" s="134"/>
      <c r="H51" s="135"/>
      <c r="I51" s="136"/>
      <c r="J51" s="136"/>
      <c r="K51" s="161"/>
    </row>
    <row r="52" spans="1:11" s="44" customFormat="1" ht="16.5" customHeight="1">
      <c r="A52" s="568"/>
      <c r="B52" s="569"/>
      <c r="C52" s="569"/>
      <c r="D52" s="570"/>
      <c r="E52" s="156"/>
      <c r="F52" s="156"/>
      <c r="G52" s="157"/>
      <c r="H52" s="158"/>
      <c r="I52" s="159"/>
      <c r="J52" s="159"/>
      <c r="K52" s="160"/>
    </row>
    <row r="53" spans="1:11" s="44" customFormat="1" ht="16.5" customHeight="1">
      <c r="A53" s="571"/>
      <c r="B53" s="572"/>
      <c r="C53" s="572"/>
      <c r="D53" s="573"/>
      <c r="E53" s="133"/>
      <c r="F53" s="133"/>
      <c r="G53" s="134"/>
      <c r="H53" s="135"/>
      <c r="I53" s="136"/>
      <c r="J53" s="136"/>
      <c r="K53" s="161"/>
    </row>
    <row r="54" spans="1:11" s="44" customFormat="1" ht="16.5" customHeight="1">
      <c r="A54" s="568"/>
      <c r="B54" s="569"/>
      <c r="C54" s="569"/>
      <c r="D54" s="570"/>
      <c r="E54" s="156"/>
      <c r="F54" s="156"/>
      <c r="G54" s="157"/>
      <c r="H54" s="158"/>
      <c r="I54" s="159"/>
      <c r="J54" s="159"/>
      <c r="K54" s="160"/>
    </row>
    <row r="55" spans="1:11" s="44" customFormat="1" ht="16.5" customHeight="1">
      <c r="A55" s="571"/>
      <c r="B55" s="572"/>
      <c r="C55" s="572"/>
      <c r="D55" s="573"/>
      <c r="E55" s="133"/>
      <c r="F55" s="133"/>
      <c r="G55" s="134"/>
      <c r="H55" s="135"/>
      <c r="I55" s="136"/>
      <c r="J55" s="136"/>
      <c r="K55" s="161"/>
    </row>
    <row r="56" spans="1:11" s="44" customFormat="1" ht="16.5" customHeight="1">
      <c r="A56" s="568"/>
      <c r="B56" s="569"/>
      <c r="C56" s="569"/>
      <c r="D56" s="570"/>
      <c r="E56" s="156"/>
      <c r="F56" s="156"/>
      <c r="G56" s="157"/>
      <c r="H56" s="158"/>
      <c r="I56" s="159"/>
      <c r="J56" s="159"/>
      <c r="K56" s="160"/>
    </row>
    <row r="57" spans="1:11" s="44" customFormat="1" ht="16.5" customHeight="1">
      <c r="A57" s="571"/>
      <c r="B57" s="572"/>
      <c r="C57" s="572"/>
      <c r="D57" s="573"/>
      <c r="E57" s="133"/>
      <c r="F57" s="133"/>
      <c r="G57" s="134"/>
      <c r="H57" s="135"/>
      <c r="I57" s="136"/>
      <c r="J57" s="136"/>
      <c r="K57" s="161"/>
    </row>
    <row r="58" spans="1:11" s="44" customFormat="1" ht="16.5" customHeight="1">
      <c r="A58" s="568"/>
      <c r="B58" s="569"/>
      <c r="C58" s="569"/>
      <c r="D58" s="570"/>
      <c r="E58" s="156"/>
      <c r="F58" s="156"/>
      <c r="G58" s="157"/>
      <c r="H58" s="158"/>
      <c r="I58" s="159"/>
      <c r="J58" s="159"/>
      <c r="K58" s="160"/>
    </row>
    <row r="59" spans="1:11" s="44" customFormat="1" ht="16.5" customHeight="1">
      <c r="A59" s="571"/>
      <c r="B59" s="572"/>
      <c r="C59" s="572"/>
      <c r="D59" s="573"/>
      <c r="E59" s="133"/>
      <c r="F59" s="133"/>
      <c r="G59" s="134"/>
      <c r="H59" s="135"/>
      <c r="I59" s="136"/>
      <c r="J59" s="136"/>
      <c r="K59" s="161"/>
    </row>
    <row r="60" spans="1:11" s="44" customFormat="1" ht="16.5" customHeight="1">
      <c r="A60" s="568"/>
      <c r="B60" s="569"/>
      <c r="C60" s="569"/>
      <c r="D60" s="570"/>
      <c r="E60" s="156"/>
      <c r="F60" s="156"/>
      <c r="G60" s="157"/>
      <c r="H60" s="158"/>
      <c r="I60" s="159"/>
      <c r="J60" s="159"/>
      <c r="K60" s="160"/>
    </row>
    <row r="61" spans="1:11" s="44" customFormat="1" ht="16.5" customHeight="1">
      <c r="A61" s="571"/>
      <c r="B61" s="572"/>
      <c r="C61" s="572"/>
      <c r="D61" s="573"/>
      <c r="E61" s="133"/>
      <c r="F61" s="133"/>
      <c r="G61" s="134"/>
      <c r="H61" s="135"/>
      <c r="I61" s="136"/>
      <c r="J61" s="136"/>
      <c r="K61" s="161"/>
    </row>
    <row r="62" spans="1:11" s="44" customFormat="1" ht="16.5" customHeight="1">
      <c r="A62" s="568" t="s">
        <v>78</v>
      </c>
      <c r="B62" s="569"/>
      <c r="C62" s="569"/>
      <c r="D62" s="570"/>
      <c r="E62" s="156"/>
      <c r="F62" s="156"/>
      <c r="G62" s="157"/>
      <c r="H62" s="158"/>
      <c r="I62" s="159"/>
      <c r="J62" s="159"/>
      <c r="K62" s="160"/>
    </row>
    <row r="63" spans="1:11" s="44" customFormat="1" ht="16.5" customHeight="1">
      <c r="A63" s="571"/>
      <c r="B63" s="572"/>
      <c r="C63" s="572"/>
      <c r="D63" s="573"/>
      <c r="E63" s="133"/>
      <c r="F63" s="133"/>
      <c r="G63" s="134"/>
      <c r="H63" s="135"/>
      <c r="I63" s="136"/>
      <c r="J63" s="136"/>
      <c r="K63" s="161"/>
    </row>
    <row r="64" spans="1:11" s="44" customFormat="1" ht="16.5" customHeight="1">
      <c r="A64" s="568"/>
      <c r="B64" s="569"/>
      <c r="C64" s="569"/>
      <c r="D64" s="570"/>
      <c r="E64" s="156"/>
      <c r="F64" s="156"/>
      <c r="G64" s="157"/>
      <c r="H64" s="158"/>
      <c r="I64" s="159"/>
      <c r="J64" s="159"/>
      <c r="K64" s="160"/>
    </row>
    <row r="65" spans="1:11" s="44" customFormat="1" ht="16.5" customHeight="1">
      <c r="A65" s="571"/>
      <c r="B65" s="572"/>
      <c r="C65" s="572"/>
      <c r="D65" s="573"/>
      <c r="E65" s="133"/>
      <c r="F65" s="133"/>
      <c r="G65" s="134"/>
      <c r="H65" s="135"/>
      <c r="I65" s="136"/>
      <c r="J65" s="136"/>
      <c r="K65" s="161"/>
    </row>
    <row r="66" spans="1:11" s="44" customFormat="1" ht="12.75">
      <c r="A66" s="86"/>
      <c r="B66" s="86"/>
      <c r="C66" s="86"/>
      <c r="D66" s="86"/>
      <c r="E66" s="86"/>
      <c r="F66" s="86"/>
      <c r="G66" s="86"/>
      <c r="H66" s="86"/>
      <c r="I66" s="86"/>
      <c r="J66" s="86"/>
      <c r="K66" s="86"/>
    </row>
  </sheetData>
  <sheetProtection/>
  <mergeCells count="16">
    <mergeCell ref="A46:D47"/>
    <mergeCell ref="A48:D49"/>
    <mergeCell ref="A29:D30"/>
    <mergeCell ref="A31:D32"/>
    <mergeCell ref="A38:D39"/>
    <mergeCell ref="A40:D41"/>
    <mergeCell ref="A42:D43"/>
    <mergeCell ref="A44:D45"/>
    <mergeCell ref="A64:D65"/>
    <mergeCell ref="A50:D51"/>
    <mergeCell ref="A52:D53"/>
    <mergeCell ref="A54:D55"/>
    <mergeCell ref="A56:D57"/>
    <mergeCell ref="A58:D59"/>
    <mergeCell ref="A60:D61"/>
    <mergeCell ref="A62:D63"/>
  </mergeCells>
  <conditionalFormatting sqref="I5:J32 I38:J65">
    <cfRule type="expression" priority="1" dxfId="13" stopIfTrue="1">
      <formula>$G$67=1</formula>
    </cfRule>
  </conditionalFormatting>
  <printOptions horizontalCentered="1"/>
  <pageMargins left="0.7874015748031497" right="0.7874015748031497" top="1.1811023622047245" bottom="0.7874015748031497" header="0.5118110236220472" footer="0.5118110236220472"/>
  <pageSetup horizontalDpi="300" verticalDpi="300" orientation="landscape" paperSize="9" scale="85" r:id="rId1"/>
  <rowBreaks count="1" manualBreakCount="1">
    <brk id="33" max="10" man="1"/>
  </rowBreaks>
</worksheet>
</file>

<file path=xl/worksheets/sheet6.xml><?xml version="1.0" encoding="utf-8"?>
<worksheet xmlns="http://schemas.openxmlformats.org/spreadsheetml/2006/main" xmlns:r="http://schemas.openxmlformats.org/officeDocument/2006/relationships">
  <sheetPr transitionEvaluation="1"/>
  <dimension ref="A1:HZ130"/>
  <sheetViews>
    <sheetView zoomScalePageLayoutView="0" workbookViewId="0" topLeftCell="A1">
      <selection activeCell="J127" sqref="J127"/>
    </sheetView>
  </sheetViews>
  <sheetFormatPr defaultColWidth="10.75" defaultRowHeight="18"/>
  <cols>
    <col min="1" max="1" width="2.25" style="44" customWidth="1"/>
    <col min="2" max="2" width="3.16015625" style="44" customWidth="1"/>
    <col min="3" max="3" width="3.75" style="44" customWidth="1"/>
    <col min="4" max="4" width="6.66015625" style="44" customWidth="1"/>
    <col min="5" max="5" width="17.83203125" style="44" customWidth="1"/>
    <col min="6" max="6" width="20.83203125" style="44" customWidth="1"/>
    <col min="7" max="7" width="3.75" style="44" customWidth="1"/>
    <col min="8" max="9" width="9.16015625" style="44" customWidth="1"/>
    <col min="10" max="10" width="10.75" style="44" customWidth="1"/>
    <col min="11" max="11" width="29.75" style="44" customWidth="1"/>
    <col min="12" max="16384" width="10.75" style="44" customWidth="1"/>
  </cols>
  <sheetData>
    <row r="1" spans="1:11" ht="12.75">
      <c r="A1" s="86"/>
      <c r="B1" s="86"/>
      <c r="C1" s="86"/>
      <c r="D1" s="86"/>
      <c r="E1" s="86"/>
      <c r="F1" s="86"/>
      <c r="G1" s="86"/>
      <c r="H1" s="86"/>
      <c r="I1" s="86"/>
      <c r="J1" s="86"/>
      <c r="K1" s="86"/>
    </row>
    <row r="2" spans="1:11" ht="35.25" customHeight="1">
      <c r="A2" s="126"/>
      <c r="B2" s="127" t="s">
        <v>37</v>
      </c>
      <c r="C2" s="127">
        <v>1</v>
      </c>
      <c r="D2" s="127" t="s">
        <v>201</v>
      </c>
      <c r="E2" s="127"/>
      <c r="F2" s="127"/>
      <c r="G2" s="127" t="s">
        <v>241</v>
      </c>
      <c r="H2" s="127"/>
      <c r="I2" s="127"/>
      <c r="J2" s="128"/>
      <c r="K2" s="129" t="s">
        <v>66</v>
      </c>
    </row>
    <row r="3" spans="1:11" ht="35.25" customHeight="1">
      <c r="A3" s="130"/>
      <c r="B3" s="87"/>
      <c r="C3" s="87"/>
      <c r="D3" s="87"/>
      <c r="E3" s="88" t="s">
        <v>67</v>
      </c>
      <c r="F3" s="87"/>
      <c r="G3" s="87"/>
      <c r="H3" s="87"/>
      <c r="I3" s="87"/>
      <c r="J3" s="87"/>
      <c r="K3" s="131"/>
    </row>
    <row r="4" spans="1:11" ht="33.75" customHeight="1">
      <c r="A4" s="130"/>
      <c r="B4" s="87" t="s">
        <v>68</v>
      </c>
      <c r="C4" s="87"/>
      <c r="D4" s="87"/>
      <c r="E4" s="104" t="s">
        <v>69</v>
      </c>
      <c r="F4" s="104" t="s">
        <v>70</v>
      </c>
      <c r="G4" s="104" t="s">
        <v>11</v>
      </c>
      <c r="H4" s="104" t="s">
        <v>71</v>
      </c>
      <c r="I4" s="104" t="s">
        <v>72</v>
      </c>
      <c r="J4" s="104" t="s">
        <v>73</v>
      </c>
      <c r="K4" s="132" t="s">
        <v>74</v>
      </c>
    </row>
    <row r="5" spans="1:11" ht="16.5" customHeight="1">
      <c r="A5" s="574" t="s">
        <v>82</v>
      </c>
      <c r="B5" s="575"/>
      <c r="C5" s="575"/>
      <c r="D5" s="576"/>
      <c r="E5" s="94"/>
      <c r="F5" s="94"/>
      <c r="G5" s="95"/>
      <c r="H5" s="96"/>
      <c r="I5" s="97"/>
      <c r="J5" s="97"/>
      <c r="K5" s="148"/>
    </row>
    <row r="6" spans="1:11" ht="16.5" customHeight="1">
      <c r="A6" s="571"/>
      <c r="B6" s="572"/>
      <c r="C6" s="572"/>
      <c r="D6" s="573"/>
      <c r="E6" s="150" t="s">
        <v>146</v>
      </c>
      <c r="F6" s="133"/>
      <c r="G6" s="134" t="s">
        <v>75</v>
      </c>
      <c r="H6" s="151">
        <v>50</v>
      </c>
      <c r="I6" s="152"/>
      <c r="J6" s="136"/>
      <c r="K6" s="153" t="s">
        <v>199</v>
      </c>
    </row>
    <row r="7" spans="1:11" ht="16.5" customHeight="1">
      <c r="A7" s="574" t="s">
        <v>82</v>
      </c>
      <c r="B7" s="575"/>
      <c r="C7" s="575"/>
      <c r="D7" s="576"/>
      <c r="E7" s="154"/>
      <c r="F7" s="154"/>
      <c r="G7" s="154"/>
      <c r="H7" s="154"/>
      <c r="I7" s="154"/>
      <c r="J7" s="154"/>
      <c r="K7" s="155"/>
    </row>
    <row r="8" spans="1:11" ht="16.5" customHeight="1">
      <c r="A8" s="571"/>
      <c r="B8" s="572"/>
      <c r="C8" s="572"/>
      <c r="D8" s="573"/>
      <c r="E8" s="133" t="s">
        <v>76</v>
      </c>
      <c r="F8" s="133"/>
      <c r="G8" s="134" t="s">
        <v>75</v>
      </c>
      <c r="H8" s="135">
        <v>113</v>
      </c>
      <c r="I8" s="152"/>
      <c r="J8" s="136"/>
      <c r="K8" s="149" t="s">
        <v>286</v>
      </c>
    </row>
    <row r="9" spans="1:11" ht="16.5" customHeight="1">
      <c r="A9" s="574" t="s">
        <v>82</v>
      </c>
      <c r="B9" s="575"/>
      <c r="C9" s="575"/>
      <c r="D9" s="576"/>
      <c r="E9" s="156"/>
      <c r="F9" s="156"/>
      <c r="G9" s="157"/>
      <c r="H9" s="158"/>
      <c r="I9" s="159"/>
      <c r="J9" s="159"/>
      <c r="K9" s="160"/>
    </row>
    <row r="10" spans="1:11" ht="16.5" customHeight="1">
      <c r="A10" s="571"/>
      <c r="B10" s="572"/>
      <c r="C10" s="572"/>
      <c r="D10" s="573"/>
      <c r="E10" s="133" t="s">
        <v>77</v>
      </c>
      <c r="F10" s="133"/>
      <c r="G10" s="134" t="s">
        <v>75</v>
      </c>
      <c r="H10" s="135">
        <v>11</v>
      </c>
      <c r="I10" s="152"/>
      <c r="J10" s="136"/>
      <c r="K10" s="149" t="s">
        <v>287</v>
      </c>
    </row>
    <row r="11" spans="1:11" ht="16.5" customHeight="1">
      <c r="A11" s="574" t="s">
        <v>82</v>
      </c>
      <c r="B11" s="575"/>
      <c r="C11" s="575"/>
      <c r="D11" s="576"/>
      <c r="E11" s="156"/>
      <c r="F11" s="156"/>
      <c r="G11" s="157"/>
      <c r="H11" s="158"/>
      <c r="I11" s="159"/>
      <c r="J11" s="159"/>
      <c r="K11" s="160"/>
    </row>
    <row r="12" spans="1:11" ht="16.5" customHeight="1">
      <c r="A12" s="571"/>
      <c r="B12" s="572"/>
      <c r="C12" s="572"/>
      <c r="D12" s="573"/>
      <c r="E12" s="133" t="s">
        <v>147</v>
      </c>
      <c r="F12" s="133"/>
      <c r="G12" s="134" t="s">
        <v>75</v>
      </c>
      <c r="H12" s="135">
        <v>35</v>
      </c>
      <c r="I12" s="152"/>
      <c r="J12" s="136"/>
      <c r="K12" s="149" t="s">
        <v>294</v>
      </c>
    </row>
    <row r="13" spans="1:11" ht="16.5" customHeight="1">
      <c r="A13" s="574" t="s">
        <v>82</v>
      </c>
      <c r="B13" s="575"/>
      <c r="C13" s="575"/>
      <c r="D13" s="576"/>
      <c r="E13" s="156"/>
      <c r="F13" s="156"/>
      <c r="G13" s="157"/>
      <c r="H13" s="158"/>
      <c r="I13" s="159"/>
      <c r="J13" s="159"/>
      <c r="K13" s="160"/>
    </row>
    <row r="14" spans="1:11" ht="16.5" customHeight="1">
      <c r="A14" s="571"/>
      <c r="B14" s="572"/>
      <c r="C14" s="572"/>
      <c r="D14" s="573"/>
      <c r="E14" s="133" t="s">
        <v>148</v>
      </c>
      <c r="F14" s="133"/>
      <c r="G14" s="134" t="s">
        <v>75</v>
      </c>
      <c r="H14" s="135">
        <v>19</v>
      </c>
      <c r="I14" s="152"/>
      <c r="J14" s="136"/>
      <c r="K14" s="149" t="s">
        <v>288</v>
      </c>
    </row>
    <row r="15" spans="1:11" ht="16.5" customHeight="1">
      <c r="A15" s="574" t="s">
        <v>82</v>
      </c>
      <c r="B15" s="575"/>
      <c r="C15" s="575"/>
      <c r="D15" s="576"/>
      <c r="E15" s="156"/>
      <c r="F15" s="156"/>
      <c r="G15" s="157"/>
      <c r="H15" s="158"/>
      <c r="I15" s="159"/>
      <c r="J15" s="159"/>
      <c r="K15" s="160"/>
    </row>
    <row r="16" spans="1:11" ht="16.5" customHeight="1">
      <c r="A16" s="571"/>
      <c r="B16" s="572"/>
      <c r="C16" s="572"/>
      <c r="D16" s="573"/>
      <c r="E16" s="133" t="s">
        <v>149</v>
      </c>
      <c r="F16" s="133"/>
      <c r="G16" s="134" t="s">
        <v>75</v>
      </c>
      <c r="H16" s="135">
        <v>100</v>
      </c>
      <c r="I16" s="152"/>
      <c r="J16" s="136"/>
      <c r="K16" s="149" t="s">
        <v>288</v>
      </c>
    </row>
    <row r="17" spans="1:11" ht="16.5" customHeight="1">
      <c r="A17" s="574" t="s">
        <v>82</v>
      </c>
      <c r="B17" s="575"/>
      <c r="C17" s="575"/>
      <c r="D17" s="576"/>
      <c r="E17" s="156"/>
      <c r="F17" s="156"/>
      <c r="G17" s="157"/>
      <c r="H17" s="158"/>
      <c r="I17" s="159"/>
      <c r="J17" s="159"/>
      <c r="K17" s="160"/>
    </row>
    <row r="18" spans="1:11" ht="16.5" customHeight="1">
      <c r="A18" s="571"/>
      <c r="B18" s="572"/>
      <c r="C18" s="572"/>
      <c r="D18" s="573"/>
      <c r="E18" s="133" t="s">
        <v>153</v>
      </c>
      <c r="F18" s="133"/>
      <c r="G18" s="134" t="s">
        <v>75</v>
      </c>
      <c r="H18" s="135">
        <v>38</v>
      </c>
      <c r="I18" s="152"/>
      <c r="J18" s="136"/>
      <c r="K18" s="149" t="s">
        <v>289</v>
      </c>
    </row>
    <row r="19" spans="1:11" ht="16.5" customHeight="1">
      <c r="A19" s="574" t="s">
        <v>82</v>
      </c>
      <c r="B19" s="575"/>
      <c r="C19" s="575"/>
      <c r="D19" s="576"/>
      <c r="E19" s="156"/>
      <c r="F19" s="156"/>
      <c r="G19" s="157"/>
      <c r="H19" s="158"/>
      <c r="I19" s="159"/>
      <c r="J19" s="159"/>
      <c r="K19" s="160"/>
    </row>
    <row r="20" spans="1:11" ht="16.5" customHeight="1">
      <c r="A20" s="571"/>
      <c r="B20" s="572"/>
      <c r="C20" s="572"/>
      <c r="D20" s="573"/>
      <c r="E20" s="133" t="s">
        <v>150</v>
      </c>
      <c r="F20" s="133"/>
      <c r="G20" s="134" t="s">
        <v>80</v>
      </c>
      <c r="H20" s="135">
        <v>40</v>
      </c>
      <c r="I20" s="152"/>
      <c r="J20" s="136"/>
      <c r="K20" s="149" t="s">
        <v>290</v>
      </c>
    </row>
    <row r="21" spans="1:11" ht="16.5" customHeight="1">
      <c r="A21" s="574" t="s">
        <v>82</v>
      </c>
      <c r="B21" s="575"/>
      <c r="C21" s="575"/>
      <c r="D21" s="576"/>
      <c r="E21" s="156"/>
      <c r="F21" s="156"/>
      <c r="G21" s="157"/>
      <c r="H21" s="158"/>
      <c r="I21" s="159"/>
      <c r="J21" s="159"/>
      <c r="K21" s="160"/>
    </row>
    <row r="22" spans="1:11" ht="16.5" customHeight="1">
      <c r="A22" s="571"/>
      <c r="B22" s="572"/>
      <c r="C22" s="572"/>
      <c r="D22" s="573"/>
      <c r="E22" s="133" t="s">
        <v>151</v>
      </c>
      <c r="F22" s="133"/>
      <c r="G22" s="134" t="s">
        <v>80</v>
      </c>
      <c r="H22" s="135">
        <v>40</v>
      </c>
      <c r="I22" s="152"/>
      <c r="J22" s="136"/>
      <c r="K22" s="149" t="s">
        <v>291</v>
      </c>
    </row>
    <row r="23" spans="1:11" ht="16.5" customHeight="1">
      <c r="A23" s="577"/>
      <c r="B23" s="578"/>
      <c r="C23" s="578"/>
      <c r="D23" s="579"/>
      <c r="E23" s="162"/>
      <c r="F23" s="156"/>
      <c r="G23" s="157"/>
      <c r="H23" s="158"/>
      <c r="I23" s="159"/>
      <c r="J23" s="159"/>
      <c r="K23" s="160"/>
    </row>
    <row r="24" spans="1:11" ht="16.5" customHeight="1">
      <c r="A24" s="580"/>
      <c r="B24" s="581"/>
      <c r="C24" s="581"/>
      <c r="D24" s="582"/>
      <c r="E24" s="163"/>
      <c r="F24" s="133"/>
      <c r="G24" s="134"/>
      <c r="H24" s="135"/>
      <c r="I24" s="136"/>
      <c r="J24" s="136"/>
      <c r="K24" s="149"/>
    </row>
    <row r="25" spans="1:11" ht="16.5" customHeight="1">
      <c r="A25" s="577"/>
      <c r="B25" s="578"/>
      <c r="C25" s="578"/>
      <c r="D25" s="579"/>
      <c r="E25" s="162"/>
      <c r="F25" s="156"/>
      <c r="G25" s="157"/>
      <c r="H25" s="158"/>
      <c r="I25" s="159"/>
      <c r="J25" s="159"/>
      <c r="K25" s="160"/>
    </row>
    <row r="26" spans="1:11" ht="16.5" customHeight="1">
      <c r="A26" s="580"/>
      <c r="B26" s="581"/>
      <c r="C26" s="581"/>
      <c r="D26" s="582"/>
      <c r="E26" s="163"/>
      <c r="F26" s="133"/>
      <c r="G26" s="134"/>
      <c r="H26" s="135"/>
      <c r="I26" s="136"/>
      <c r="J26" s="136"/>
      <c r="K26" s="149"/>
    </row>
    <row r="27" spans="1:11" ht="16.5" customHeight="1">
      <c r="A27" s="577" t="s">
        <v>169</v>
      </c>
      <c r="B27" s="578"/>
      <c r="C27" s="578"/>
      <c r="D27" s="579"/>
      <c r="E27" s="162"/>
      <c r="F27" s="156"/>
      <c r="G27" s="157"/>
      <c r="H27" s="158"/>
      <c r="I27" s="159"/>
      <c r="J27" s="159"/>
      <c r="K27" s="160"/>
    </row>
    <row r="28" spans="1:11" ht="16.5" customHeight="1">
      <c r="A28" s="580"/>
      <c r="B28" s="581"/>
      <c r="C28" s="581" t="s">
        <v>78</v>
      </c>
      <c r="D28" s="582"/>
      <c r="E28" s="163"/>
      <c r="F28" s="133"/>
      <c r="G28" s="134"/>
      <c r="H28" s="135"/>
      <c r="I28" s="136"/>
      <c r="J28" s="136"/>
      <c r="K28" s="149" t="s">
        <v>200</v>
      </c>
    </row>
    <row r="29" spans="1:11" ht="16.5" customHeight="1">
      <c r="A29" s="577"/>
      <c r="B29" s="578"/>
      <c r="C29" s="578"/>
      <c r="D29" s="579"/>
      <c r="E29" s="156"/>
      <c r="F29" s="156"/>
      <c r="G29" s="157"/>
      <c r="H29" s="158"/>
      <c r="I29" s="159"/>
      <c r="J29" s="159"/>
      <c r="K29" s="160"/>
    </row>
    <row r="30" spans="1:11" ht="16.5" customHeight="1">
      <c r="A30" s="580"/>
      <c r="B30" s="581"/>
      <c r="C30" s="581"/>
      <c r="D30" s="582"/>
      <c r="E30" s="133"/>
      <c r="F30" s="133"/>
      <c r="G30" s="134"/>
      <c r="H30" s="135"/>
      <c r="I30" s="136"/>
      <c r="J30" s="137"/>
      <c r="K30" s="138"/>
    </row>
    <row r="31" spans="1:11" ht="12.75">
      <c r="A31" s="86"/>
      <c r="B31" s="86"/>
      <c r="C31" s="86"/>
      <c r="D31" s="86"/>
      <c r="E31" s="86"/>
      <c r="F31" s="86"/>
      <c r="G31" s="86"/>
      <c r="H31" s="86"/>
      <c r="I31" s="86"/>
      <c r="J31" s="86"/>
      <c r="K31" s="86"/>
    </row>
    <row r="32" spans="1:234" ht="12.75">
      <c r="A32" s="86"/>
      <c r="B32" s="86"/>
      <c r="C32" s="86"/>
      <c r="D32" s="86"/>
      <c r="E32" s="86"/>
      <c r="F32" s="86"/>
      <c r="G32" s="86"/>
      <c r="H32" s="86"/>
      <c r="I32" s="86"/>
      <c r="J32" s="86"/>
      <c r="K32" s="86"/>
      <c r="L32" s="86"/>
      <c r="M32" s="86"/>
      <c r="N32" s="86"/>
      <c r="O32" s="86"/>
      <c r="P32" s="86"/>
      <c r="Q32" s="86"/>
      <c r="R32" s="86"/>
      <c r="S32" s="86"/>
      <c r="T32" s="86"/>
      <c r="U32" s="86"/>
      <c r="V32" s="86"/>
      <c r="W32" s="86"/>
      <c r="X32" s="86"/>
      <c r="Y32" s="86"/>
      <c r="Z32" s="86"/>
      <c r="AA32" s="86"/>
      <c r="AB32" s="86"/>
      <c r="AC32" s="86"/>
      <c r="AD32" s="86"/>
      <c r="AE32" s="86"/>
      <c r="AF32" s="86"/>
      <c r="AG32" s="86"/>
      <c r="AH32" s="86"/>
      <c r="AI32" s="86"/>
      <c r="AJ32" s="86"/>
      <c r="AK32" s="86"/>
      <c r="AL32" s="86"/>
      <c r="AM32" s="86"/>
      <c r="AN32" s="86"/>
      <c r="AO32" s="86"/>
      <c r="AP32" s="86"/>
      <c r="AQ32" s="86"/>
      <c r="AR32" s="86"/>
      <c r="AS32" s="86"/>
      <c r="AT32" s="86"/>
      <c r="AU32" s="86"/>
      <c r="AV32" s="86"/>
      <c r="AW32" s="86"/>
      <c r="AX32" s="86"/>
      <c r="AY32" s="86"/>
      <c r="AZ32" s="86"/>
      <c r="BA32" s="86"/>
      <c r="BB32" s="86"/>
      <c r="BC32" s="86"/>
      <c r="BD32" s="86"/>
      <c r="BE32" s="86"/>
      <c r="BF32" s="86"/>
      <c r="BG32" s="86"/>
      <c r="BH32" s="86"/>
      <c r="BI32" s="86"/>
      <c r="BJ32" s="86"/>
      <c r="BK32" s="86"/>
      <c r="BL32" s="86"/>
      <c r="BM32" s="86"/>
      <c r="BN32" s="86"/>
      <c r="BO32" s="86"/>
      <c r="BP32" s="86"/>
      <c r="BQ32" s="86"/>
      <c r="BR32" s="86"/>
      <c r="BS32" s="86"/>
      <c r="BT32" s="86"/>
      <c r="BU32" s="86"/>
      <c r="BV32" s="86"/>
      <c r="BW32" s="86"/>
      <c r="BX32" s="86"/>
      <c r="BY32" s="86"/>
      <c r="BZ32" s="86"/>
      <c r="CA32" s="86"/>
      <c r="CB32" s="86"/>
      <c r="CC32" s="86"/>
      <c r="CD32" s="86"/>
      <c r="CE32" s="86"/>
      <c r="CF32" s="86"/>
      <c r="CG32" s="86"/>
      <c r="CH32" s="86"/>
      <c r="CI32" s="86"/>
      <c r="CJ32" s="86"/>
      <c r="CK32" s="86"/>
      <c r="CL32" s="86"/>
      <c r="CM32" s="86"/>
      <c r="CN32" s="86"/>
      <c r="CO32" s="86"/>
      <c r="CP32" s="86"/>
      <c r="CQ32" s="86"/>
      <c r="CR32" s="86"/>
      <c r="CS32" s="86"/>
      <c r="CT32" s="86"/>
      <c r="CU32" s="86"/>
      <c r="CV32" s="86"/>
      <c r="CW32" s="86"/>
      <c r="CX32" s="86"/>
      <c r="CY32" s="86"/>
      <c r="CZ32" s="86"/>
      <c r="DA32" s="86"/>
      <c r="DB32" s="86"/>
      <c r="DC32" s="86"/>
      <c r="DD32" s="86"/>
      <c r="DE32" s="86"/>
      <c r="DF32" s="86"/>
      <c r="DG32" s="86"/>
      <c r="DH32" s="86"/>
      <c r="DI32" s="86"/>
      <c r="DJ32" s="86"/>
      <c r="DK32" s="86"/>
      <c r="DL32" s="86"/>
      <c r="DM32" s="86"/>
      <c r="DN32" s="86"/>
      <c r="DO32" s="86"/>
      <c r="DP32" s="86"/>
      <c r="DQ32" s="86"/>
      <c r="DR32" s="86"/>
      <c r="DS32" s="86"/>
      <c r="DT32" s="86"/>
      <c r="DU32" s="86"/>
      <c r="DV32" s="86"/>
      <c r="DW32" s="86"/>
      <c r="DX32" s="86"/>
      <c r="DY32" s="86"/>
      <c r="DZ32" s="86"/>
      <c r="EA32" s="86"/>
      <c r="EB32" s="86"/>
      <c r="EC32" s="86"/>
      <c r="ED32" s="86"/>
      <c r="EE32" s="86"/>
      <c r="EF32" s="86"/>
      <c r="EG32" s="86"/>
      <c r="EH32" s="86"/>
      <c r="EI32" s="86"/>
      <c r="EJ32" s="86"/>
      <c r="EK32" s="86"/>
      <c r="EL32" s="86"/>
      <c r="EM32" s="86"/>
      <c r="EN32" s="86"/>
      <c r="EO32" s="86"/>
      <c r="EP32" s="86"/>
      <c r="EQ32" s="86"/>
      <c r="ER32" s="86"/>
      <c r="ES32" s="86"/>
      <c r="ET32" s="86"/>
      <c r="EU32" s="86"/>
      <c r="EV32" s="86"/>
      <c r="EW32" s="86"/>
      <c r="EX32" s="86"/>
      <c r="EY32" s="86"/>
      <c r="EZ32" s="86"/>
      <c r="FA32" s="86"/>
      <c r="FB32" s="86"/>
      <c r="FC32" s="86"/>
      <c r="FD32" s="86"/>
      <c r="FE32" s="86"/>
      <c r="FF32" s="86"/>
      <c r="FG32" s="86"/>
      <c r="FH32" s="86"/>
      <c r="FI32" s="86"/>
      <c r="FJ32" s="86"/>
      <c r="FK32" s="86"/>
      <c r="FL32" s="86"/>
      <c r="FM32" s="86"/>
      <c r="FN32" s="86"/>
      <c r="FO32" s="86"/>
      <c r="FP32" s="86"/>
      <c r="FQ32" s="86"/>
      <c r="FR32" s="86"/>
      <c r="FS32" s="86"/>
      <c r="FT32" s="86"/>
      <c r="FU32" s="86"/>
      <c r="FV32" s="86"/>
      <c r="FW32" s="86"/>
      <c r="FX32" s="86"/>
      <c r="FY32" s="86"/>
      <c r="FZ32" s="86"/>
      <c r="GA32" s="86"/>
      <c r="GB32" s="86"/>
      <c r="GC32" s="86"/>
      <c r="GD32" s="86"/>
      <c r="GE32" s="86"/>
      <c r="GF32" s="86"/>
      <c r="GG32" s="86"/>
      <c r="GH32" s="86"/>
      <c r="GI32" s="86"/>
      <c r="GJ32" s="86"/>
      <c r="GK32" s="86"/>
      <c r="GL32" s="86"/>
      <c r="GM32" s="86"/>
      <c r="GN32" s="86"/>
      <c r="GO32" s="86"/>
      <c r="GP32" s="86"/>
      <c r="GQ32" s="86"/>
      <c r="GR32" s="86"/>
      <c r="GS32" s="86"/>
      <c r="GT32" s="86"/>
      <c r="GU32" s="86"/>
      <c r="GV32" s="86"/>
      <c r="GW32" s="86"/>
      <c r="GX32" s="86"/>
      <c r="GY32" s="86"/>
      <c r="GZ32" s="86"/>
      <c r="HA32" s="86"/>
      <c r="HB32" s="86"/>
      <c r="HC32" s="86"/>
      <c r="HD32" s="86"/>
      <c r="HE32" s="86"/>
      <c r="HF32" s="86"/>
      <c r="HG32" s="86"/>
      <c r="HH32" s="86"/>
      <c r="HI32" s="86"/>
      <c r="HJ32" s="86"/>
      <c r="HK32" s="86"/>
      <c r="HL32" s="86"/>
      <c r="HM32" s="86"/>
      <c r="HN32" s="86"/>
      <c r="HO32" s="86"/>
      <c r="HP32" s="86"/>
      <c r="HQ32" s="86"/>
      <c r="HR32" s="86"/>
      <c r="HS32" s="86"/>
      <c r="HT32" s="86"/>
      <c r="HU32" s="86"/>
      <c r="HV32" s="86"/>
      <c r="HW32" s="86"/>
      <c r="HX32" s="86"/>
      <c r="HY32" s="86"/>
      <c r="HZ32" s="86"/>
    </row>
    <row r="33" spans="1:234" ht="35.25" customHeight="1">
      <c r="A33" s="139"/>
      <c r="B33" s="140" t="s">
        <v>37</v>
      </c>
      <c r="C33" s="141">
        <v>2</v>
      </c>
      <c r="D33" s="141" t="s">
        <v>201</v>
      </c>
      <c r="E33" s="141"/>
      <c r="F33" s="140"/>
      <c r="G33" s="140" t="s">
        <v>170</v>
      </c>
      <c r="H33" s="140"/>
      <c r="I33" s="140"/>
      <c r="J33" s="142"/>
      <c r="K33" s="147" t="s">
        <v>66</v>
      </c>
      <c r="L33" s="89"/>
      <c r="M33" s="89"/>
      <c r="N33" s="89"/>
      <c r="O33" s="89"/>
      <c r="P33" s="89"/>
      <c r="Q33" s="89"/>
      <c r="R33" s="89"/>
      <c r="S33" s="89"/>
      <c r="T33" s="89"/>
      <c r="U33" s="89"/>
      <c r="V33" s="89"/>
      <c r="W33" s="89"/>
      <c r="X33" s="89"/>
      <c r="Y33" s="89"/>
      <c r="Z33" s="89"/>
      <c r="AA33" s="89"/>
      <c r="AB33" s="89"/>
      <c r="AC33" s="89"/>
      <c r="AD33" s="89"/>
      <c r="AE33" s="89"/>
      <c r="AF33" s="89"/>
      <c r="AG33" s="89"/>
      <c r="AH33" s="89"/>
      <c r="AI33" s="89"/>
      <c r="AJ33" s="89"/>
      <c r="AK33" s="89"/>
      <c r="AL33" s="89"/>
      <c r="AM33" s="89"/>
      <c r="AN33" s="89"/>
      <c r="AO33" s="89"/>
      <c r="AP33" s="89"/>
      <c r="AQ33" s="89"/>
      <c r="AR33" s="89"/>
      <c r="AS33" s="89"/>
      <c r="AT33" s="89"/>
      <c r="AU33" s="89"/>
      <c r="AV33" s="89"/>
      <c r="AW33" s="89"/>
      <c r="AX33" s="89"/>
      <c r="AY33" s="89"/>
      <c r="AZ33" s="89"/>
      <c r="BA33" s="89"/>
      <c r="BB33" s="89"/>
      <c r="BC33" s="89"/>
      <c r="BD33" s="89"/>
      <c r="BE33" s="89"/>
      <c r="BF33" s="89"/>
      <c r="BG33" s="89"/>
      <c r="BH33" s="89"/>
      <c r="BI33" s="89"/>
      <c r="BJ33" s="89"/>
      <c r="BK33" s="89"/>
      <c r="BL33" s="89"/>
      <c r="BM33" s="89"/>
      <c r="BN33" s="89"/>
      <c r="BO33" s="89"/>
      <c r="BP33" s="89"/>
      <c r="BQ33" s="89"/>
      <c r="BR33" s="89"/>
      <c r="BS33" s="89"/>
      <c r="BT33" s="89"/>
      <c r="BU33" s="89"/>
      <c r="BV33" s="89"/>
      <c r="BW33" s="89"/>
      <c r="BX33" s="89"/>
      <c r="BY33" s="89"/>
      <c r="BZ33" s="89"/>
      <c r="CA33" s="89"/>
      <c r="CB33" s="89"/>
      <c r="CC33" s="89"/>
      <c r="CD33" s="89"/>
      <c r="CE33" s="89"/>
      <c r="CF33" s="89"/>
      <c r="CG33" s="89"/>
      <c r="CH33" s="89"/>
      <c r="CI33" s="89"/>
      <c r="CJ33" s="89"/>
      <c r="CK33" s="89"/>
      <c r="CL33" s="89"/>
      <c r="CM33" s="89"/>
      <c r="CN33" s="89"/>
      <c r="CO33" s="89"/>
      <c r="CP33" s="89"/>
      <c r="CQ33" s="89"/>
      <c r="CR33" s="89"/>
      <c r="CS33" s="89"/>
      <c r="CT33" s="89"/>
      <c r="CU33" s="89"/>
      <c r="CV33" s="89"/>
      <c r="CW33" s="89"/>
      <c r="CX33" s="89"/>
      <c r="CY33" s="89"/>
      <c r="CZ33" s="89"/>
      <c r="DA33" s="89"/>
      <c r="DB33" s="89"/>
      <c r="DC33" s="89"/>
      <c r="DD33" s="89"/>
      <c r="DE33" s="89"/>
      <c r="DF33" s="89"/>
      <c r="DG33" s="89"/>
      <c r="DH33" s="89"/>
      <c r="DI33" s="89"/>
      <c r="DJ33" s="89"/>
      <c r="DK33" s="89"/>
      <c r="DL33" s="89"/>
      <c r="DM33" s="89"/>
      <c r="DN33" s="89"/>
      <c r="DO33" s="89"/>
      <c r="DP33" s="89"/>
      <c r="DQ33" s="89"/>
      <c r="DR33" s="89"/>
      <c r="DS33" s="89"/>
      <c r="DT33" s="89"/>
      <c r="DU33" s="89"/>
      <c r="DV33" s="89"/>
      <c r="DW33" s="89"/>
      <c r="DX33" s="89"/>
      <c r="DY33" s="89"/>
      <c r="DZ33" s="89"/>
      <c r="EA33" s="89"/>
      <c r="EB33" s="89"/>
      <c r="EC33" s="89"/>
      <c r="ED33" s="89"/>
      <c r="EE33" s="89"/>
      <c r="EF33" s="89"/>
      <c r="EG33" s="89"/>
      <c r="EH33" s="89"/>
      <c r="EI33" s="89"/>
      <c r="EJ33" s="89"/>
      <c r="EK33" s="89"/>
      <c r="EL33" s="89"/>
      <c r="EM33" s="89"/>
      <c r="EN33" s="89"/>
      <c r="EO33" s="89"/>
      <c r="EP33" s="89"/>
      <c r="EQ33" s="89"/>
      <c r="ER33" s="89"/>
      <c r="ES33" s="89"/>
      <c r="ET33" s="89"/>
      <c r="EU33" s="89"/>
      <c r="EV33" s="89"/>
      <c r="EW33" s="89"/>
      <c r="EX33" s="89"/>
      <c r="EY33" s="89"/>
      <c r="EZ33" s="89"/>
      <c r="FA33" s="89"/>
      <c r="FB33" s="89"/>
      <c r="FC33" s="89"/>
      <c r="FD33" s="89"/>
      <c r="FE33" s="89"/>
      <c r="FF33" s="89"/>
      <c r="FG33" s="89"/>
      <c r="FH33" s="89"/>
      <c r="FI33" s="89"/>
      <c r="FJ33" s="89"/>
      <c r="FK33" s="89"/>
      <c r="FL33" s="89"/>
      <c r="FM33" s="89"/>
      <c r="FN33" s="89"/>
      <c r="FO33" s="89"/>
      <c r="FP33" s="89"/>
      <c r="FQ33" s="89"/>
      <c r="FR33" s="89"/>
      <c r="FS33" s="89"/>
      <c r="FT33" s="89"/>
      <c r="FU33" s="89"/>
      <c r="FV33" s="89"/>
      <c r="FW33" s="89"/>
      <c r="FX33" s="89"/>
      <c r="FY33" s="89"/>
      <c r="FZ33" s="89"/>
      <c r="GA33" s="89"/>
      <c r="GB33" s="89"/>
      <c r="GC33" s="89"/>
      <c r="GD33" s="89"/>
      <c r="GE33" s="89"/>
      <c r="GF33" s="89"/>
      <c r="GG33" s="89"/>
      <c r="GH33" s="89"/>
      <c r="GI33" s="89"/>
      <c r="GJ33" s="89"/>
      <c r="GK33" s="89"/>
      <c r="GL33" s="89"/>
      <c r="GM33" s="89"/>
      <c r="GN33" s="89"/>
      <c r="GO33" s="89"/>
      <c r="GP33" s="89"/>
      <c r="GQ33" s="89"/>
      <c r="GR33" s="89"/>
      <c r="GS33" s="89"/>
      <c r="GT33" s="89"/>
      <c r="GU33" s="89"/>
      <c r="GV33" s="89"/>
      <c r="GW33" s="89"/>
      <c r="GX33" s="89"/>
      <c r="GY33" s="89"/>
      <c r="GZ33" s="89"/>
      <c r="HA33" s="89"/>
      <c r="HB33" s="89"/>
      <c r="HC33" s="89"/>
      <c r="HD33" s="89"/>
      <c r="HE33" s="89"/>
      <c r="HF33" s="89"/>
      <c r="HG33" s="89"/>
      <c r="HH33" s="89"/>
      <c r="HI33" s="89"/>
      <c r="HJ33" s="89"/>
      <c r="HK33" s="89"/>
      <c r="HL33" s="89"/>
      <c r="HM33" s="89"/>
      <c r="HN33" s="89"/>
      <c r="HO33" s="89"/>
      <c r="HP33" s="89"/>
      <c r="HQ33" s="89"/>
      <c r="HR33" s="89"/>
      <c r="HS33" s="89"/>
      <c r="HT33" s="89"/>
      <c r="HU33" s="89"/>
      <c r="HV33" s="89"/>
      <c r="HW33" s="89"/>
      <c r="HX33" s="89"/>
      <c r="HY33" s="89"/>
      <c r="HZ33" s="89"/>
    </row>
    <row r="34" spans="1:234" ht="35.25" customHeight="1">
      <c r="A34" s="143"/>
      <c r="B34" s="90"/>
      <c r="C34" s="90"/>
      <c r="D34" s="90"/>
      <c r="E34" s="91" t="s">
        <v>67</v>
      </c>
      <c r="F34" s="90"/>
      <c r="G34" s="90"/>
      <c r="H34" s="90"/>
      <c r="I34" s="90"/>
      <c r="J34" s="90"/>
      <c r="K34" s="144"/>
      <c r="L34" s="89"/>
      <c r="M34" s="89"/>
      <c r="N34" s="89"/>
      <c r="O34" s="89"/>
      <c r="P34" s="89"/>
      <c r="Q34" s="89"/>
      <c r="R34" s="89"/>
      <c r="S34" s="89"/>
      <c r="T34" s="89"/>
      <c r="U34" s="89"/>
      <c r="V34" s="89"/>
      <c r="W34" s="89"/>
      <c r="X34" s="89"/>
      <c r="Y34" s="89"/>
      <c r="Z34" s="89"/>
      <c r="AA34" s="89"/>
      <c r="AB34" s="89"/>
      <c r="AC34" s="89"/>
      <c r="AD34" s="89"/>
      <c r="AE34" s="89"/>
      <c r="AF34" s="89"/>
      <c r="AG34" s="89"/>
      <c r="AH34" s="89"/>
      <c r="AI34" s="89"/>
      <c r="AJ34" s="89"/>
      <c r="AK34" s="89"/>
      <c r="AL34" s="89"/>
      <c r="AM34" s="89"/>
      <c r="AN34" s="89"/>
      <c r="AO34" s="89"/>
      <c r="AP34" s="89"/>
      <c r="AQ34" s="89"/>
      <c r="AR34" s="89"/>
      <c r="AS34" s="89"/>
      <c r="AT34" s="89"/>
      <c r="AU34" s="89"/>
      <c r="AV34" s="89"/>
      <c r="AW34" s="89"/>
      <c r="AX34" s="89"/>
      <c r="AY34" s="89"/>
      <c r="AZ34" s="89"/>
      <c r="BA34" s="89"/>
      <c r="BB34" s="89"/>
      <c r="BC34" s="89"/>
      <c r="BD34" s="89"/>
      <c r="BE34" s="89"/>
      <c r="BF34" s="89"/>
      <c r="BG34" s="89"/>
      <c r="BH34" s="89"/>
      <c r="BI34" s="89"/>
      <c r="BJ34" s="89"/>
      <c r="BK34" s="89"/>
      <c r="BL34" s="89"/>
      <c r="BM34" s="89"/>
      <c r="BN34" s="89"/>
      <c r="BO34" s="89"/>
      <c r="BP34" s="89"/>
      <c r="BQ34" s="89"/>
      <c r="BR34" s="89"/>
      <c r="BS34" s="89"/>
      <c r="BT34" s="89"/>
      <c r="BU34" s="89"/>
      <c r="BV34" s="89"/>
      <c r="BW34" s="89"/>
      <c r="BX34" s="89"/>
      <c r="BY34" s="89"/>
      <c r="BZ34" s="89"/>
      <c r="CA34" s="89"/>
      <c r="CB34" s="89"/>
      <c r="CC34" s="89"/>
      <c r="CD34" s="89"/>
      <c r="CE34" s="89"/>
      <c r="CF34" s="89"/>
      <c r="CG34" s="89"/>
      <c r="CH34" s="89"/>
      <c r="CI34" s="89"/>
      <c r="CJ34" s="89"/>
      <c r="CK34" s="89"/>
      <c r="CL34" s="89"/>
      <c r="CM34" s="89"/>
      <c r="CN34" s="89"/>
      <c r="CO34" s="89"/>
      <c r="CP34" s="89"/>
      <c r="CQ34" s="89"/>
      <c r="CR34" s="89"/>
      <c r="CS34" s="89"/>
      <c r="CT34" s="89"/>
      <c r="CU34" s="89"/>
      <c r="CV34" s="89"/>
      <c r="CW34" s="89"/>
      <c r="CX34" s="89"/>
      <c r="CY34" s="89"/>
      <c r="CZ34" s="89"/>
      <c r="DA34" s="89"/>
      <c r="DB34" s="89"/>
      <c r="DC34" s="89"/>
      <c r="DD34" s="89"/>
      <c r="DE34" s="89"/>
      <c r="DF34" s="89"/>
      <c r="DG34" s="89"/>
      <c r="DH34" s="89"/>
      <c r="DI34" s="89"/>
      <c r="DJ34" s="89"/>
      <c r="DK34" s="89"/>
      <c r="DL34" s="89"/>
      <c r="DM34" s="89"/>
      <c r="DN34" s="89"/>
      <c r="DO34" s="89"/>
      <c r="DP34" s="89"/>
      <c r="DQ34" s="89"/>
      <c r="DR34" s="89"/>
      <c r="DS34" s="89"/>
      <c r="DT34" s="89"/>
      <c r="DU34" s="89"/>
      <c r="DV34" s="89"/>
      <c r="DW34" s="89"/>
      <c r="DX34" s="89"/>
      <c r="DY34" s="89"/>
      <c r="DZ34" s="89"/>
      <c r="EA34" s="89"/>
      <c r="EB34" s="89"/>
      <c r="EC34" s="89"/>
      <c r="ED34" s="89"/>
      <c r="EE34" s="89"/>
      <c r="EF34" s="89"/>
      <c r="EG34" s="89"/>
      <c r="EH34" s="89"/>
      <c r="EI34" s="89"/>
      <c r="EJ34" s="89"/>
      <c r="EK34" s="89"/>
      <c r="EL34" s="89"/>
      <c r="EM34" s="89"/>
      <c r="EN34" s="89"/>
      <c r="EO34" s="89"/>
      <c r="EP34" s="89"/>
      <c r="EQ34" s="89"/>
      <c r="ER34" s="89"/>
      <c r="ES34" s="89"/>
      <c r="ET34" s="89"/>
      <c r="EU34" s="89"/>
      <c r="EV34" s="89"/>
      <c r="EW34" s="89"/>
      <c r="EX34" s="89"/>
      <c r="EY34" s="89"/>
      <c r="EZ34" s="89"/>
      <c r="FA34" s="89"/>
      <c r="FB34" s="89"/>
      <c r="FC34" s="89"/>
      <c r="FD34" s="89"/>
      <c r="FE34" s="89"/>
      <c r="FF34" s="89"/>
      <c r="FG34" s="89"/>
      <c r="FH34" s="89"/>
      <c r="FI34" s="89"/>
      <c r="FJ34" s="89"/>
      <c r="FK34" s="89"/>
      <c r="FL34" s="89"/>
      <c r="FM34" s="89"/>
      <c r="FN34" s="89"/>
      <c r="FO34" s="89"/>
      <c r="FP34" s="89"/>
      <c r="FQ34" s="89"/>
      <c r="FR34" s="89"/>
      <c r="FS34" s="89"/>
      <c r="FT34" s="89"/>
      <c r="FU34" s="89"/>
      <c r="FV34" s="89"/>
      <c r="FW34" s="89"/>
      <c r="FX34" s="89"/>
      <c r="FY34" s="89"/>
      <c r="FZ34" s="89"/>
      <c r="GA34" s="89"/>
      <c r="GB34" s="89"/>
      <c r="GC34" s="89"/>
      <c r="GD34" s="89"/>
      <c r="GE34" s="89"/>
      <c r="GF34" s="89"/>
      <c r="GG34" s="89"/>
      <c r="GH34" s="89"/>
      <c r="GI34" s="89"/>
      <c r="GJ34" s="89"/>
      <c r="GK34" s="89"/>
      <c r="GL34" s="89"/>
      <c r="GM34" s="89"/>
      <c r="GN34" s="89"/>
      <c r="GO34" s="89"/>
      <c r="GP34" s="89"/>
      <c r="GQ34" s="89"/>
      <c r="GR34" s="89"/>
      <c r="GS34" s="89"/>
      <c r="GT34" s="89"/>
      <c r="GU34" s="89"/>
      <c r="GV34" s="89"/>
      <c r="GW34" s="89"/>
      <c r="GX34" s="89"/>
      <c r="GY34" s="89"/>
      <c r="GZ34" s="89"/>
      <c r="HA34" s="89"/>
      <c r="HB34" s="89"/>
      <c r="HC34" s="89"/>
      <c r="HD34" s="89"/>
      <c r="HE34" s="89"/>
      <c r="HF34" s="89"/>
      <c r="HG34" s="89"/>
      <c r="HH34" s="89"/>
      <c r="HI34" s="89"/>
      <c r="HJ34" s="89"/>
      <c r="HK34" s="89"/>
      <c r="HL34" s="89"/>
      <c r="HM34" s="89"/>
      <c r="HN34" s="89"/>
      <c r="HO34" s="89"/>
      <c r="HP34" s="89"/>
      <c r="HQ34" s="89"/>
      <c r="HR34" s="89"/>
      <c r="HS34" s="89"/>
      <c r="HT34" s="89"/>
      <c r="HU34" s="89"/>
      <c r="HV34" s="89"/>
      <c r="HW34" s="89"/>
      <c r="HX34" s="89"/>
      <c r="HY34" s="89"/>
      <c r="HZ34" s="89"/>
    </row>
    <row r="35" spans="1:234" ht="33.75" customHeight="1">
      <c r="A35" s="145"/>
      <c r="B35" s="92" t="s">
        <v>68</v>
      </c>
      <c r="C35" s="92"/>
      <c r="D35" s="92"/>
      <c r="E35" s="93" t="s">
        <v>69</v>
      </c>
      <c r="F35" s="102" t="s">
        <v>70</v>
      </c>
      <c r="G35" s="93" t="s">
        <v>11</v>
      </c>
      <c r="H35" s="102" t="s">
        <v>71</v>
      </c>
      <c r="I35" s="93" t="s">
        <v>72</v>
      </c>
      <c r="J35" s="102" t="s">
        <v>73</v>
      </c>
      <c r="K35" s="146" t="s">
        <v>74</v>
      </c>
      <c r="L35" s="89"/>
      <c r="M35" s="89"/>
      <c r="N35" s="89"/>
      <c r="O35" s="89"/>
      <c r="P35" s="89"/>
      <c r="Q35" s="89"/>
      <c r="R35" s="89"/>
      <c r="S35" s="89"/>
      <c r="T35" s="89"/>
      <c r="U35" s="89"/>
      <c r="V35" s="89"/>
      <c r="W35" s="89"/>
      <c r="X35" s="89"/>
      <c r="Y35" s="89"/>
      <c r="Z35" s="89"/>
      <c r="AA35" s="89"/>
      <c r="AB35" s="89"/>
      <c r="AC35" s="89"/>
      <c r="AD35" s="89"/>
      <c r="AE35" s="89"/>
      <c r="AF35" s="89"/>
      <c r="AG35" s="89"/>
      <c r="AH35" s="89"/>
      <c r="AI35" s="89"/>
      <c r="AJ35" s="89"/>
      <c r="AK35" s="89"/>
      <c r="AL35" s="89"/>
      <c r="AM35" s="89"/>
      <c r="AN35" s="89"/>
      <c r="AO35" s="89"/>
      <c r="AP35" s="89"/>
      <c r="AQ35" s="89"/>
      <c r="AR35" s="89"/>
      <c r="AS35" s="89"/>
      <c r="AT35" s="89"/>
      <c r="AU35" s="89"/>
      <c r="AV35" s="89"/>
      <c r="AW35" s="89"/>
      <c r="AX35" s="89"/>
      <c r="AY35" s="89"/>
      <c r="AZ35" s="89"/>
      <c r="BA35" s="89"/>
      <c r="BB35" s="89"/>
      <c r="BC35" s="89"/>
      <c r="BD35" s="89"/>
      <c r="BE35" s="89"/>
      <c r="BF35" s="89"/>
      <c r="BG35" s="89"/>
      <c r="BH35" s="89"/>
      <c r="BI35" s="89"/>
      <c r="BJ35" s="89"/>
      <c r="BK35" s="89"/>
      <c r="BL35" s="89"/>
      <c r="BM35" s="89"/>
      <c r="BN35" s="89"/>
      <c r="BO35" s="89"/>
      <c r="BP35" s="89"/>
      <c r="BQ35" s="89"/>
      <c r="BR35" s="89"/>
      <c r="BS35" s="89"/>
      <c r="BT35" s="89"/>
      <c r="BU35" s="89"/>
      <c r="BV35" s="89"/>
      <c r="BW35" s="89"/>
      <c r="BX35" s="89"/>
      <c r="BY35" s="89"/>
      <c r="BZ35" s="89"/>
      <c r="CA35" s="89"/>
      <c r="CB35" s="89"/>
      <c r="CC35" s="89"/>
      <c r="CD35" s="89"/>
      <c r="CE35" s="89"/>
      <c r="CF35" s="89"/>
      <c r="CG35" s="89"/>
      <c r="CH35" s="89"/>
      <c r="CI35" s="89"/>
      <c r="CJ35" s="89"/>
      <c r="CK35" s="89"/>
      <c r="CL35" s="89"/>
      <c r="CM35" s="89"/>
      <c r="CN35" s="89"/>
      <c r="CO35" s="89"/>
      <c r="CP35" s="89"/>
      <c r="CQ35" s="89"/>
      <c r="CR35" s="89"/>
      <c r="CS35" s="89"/>
      <c r="CT35" s="89"/>
      <c r="CU35" s="89"/>
      <c r="CV35" s="89"/>
      <c r="CW35" s="89"/>
      <c r="CX35" s="89"/>
      <c r="CY35" s="89"/>
      <c r="CZ35" s="89"/>
      <c r="DA35" s="89"/>
      <c r="DB35" s="89"/>
      <c r="DC35" s="89"/>
      <c r="DD35" s="89"/>
      <c r="DE35" s="89"/>
      <c r="DF35" s="89"/>
      <c r="DG35" s="89"/>
      <c r="DH35" s="89"/>
      <c r="DI35" s="89"/>
      <c r="DJ35" s="89"/>
      <c r="DK35" s="89"/>
      <c r="DL35" s="89"/>
      <c r="DM35" s="89"/>
      <c r="DN35" s="89"/>
      <c r="DO35" s="89"/>
      <c r="DP35" s="89"/>
      <c r="DQ35" s="89"/>
      <c r="DR35" s="89"/>
      <c r="DS35" s="89"/>
      <c r="DT35" s="89"/>
      <c r="DU35" s="89"/>
      <c r="DV35" s="89"/>
      <c r="DW35" s="89"/>
      <c r="DX35" s="89"/>
      <c r="DY35" s="89"/>
      <c r="DZ35" s="89"/>
      <c r="EA35" s="89"/>
      <c r="EB35" s="89"/>
      <c r="EC35" s="89"/>
      <c r="ED35" s="89"/>
      <c r="EE35" s="89"/>
      <c r="EF35" s="89"/>
      <c r="EG35" s="89"/>
      <c r="EH35" s="89"/>
      <c r="EI35" s="89"/>
      <c r="EJ35" s="89"/>
      <c r="EK35" s="89"/>
      <c r="EL35" s="89"/>
      <c r="EM35" s="89"/>
      <c r="EN35" s="89"/>
      <c r="EO35" s="89"/>
      <c r="EP35" s="89"/>
      <c r="EQ35" s="89"/>
      <c r="ER35" s="89"/>
      <c r="ES35" s="89"/>
      <c r="ET35" s="89"/>
      <c r="EU35" s="89"/>
      <c r="EV35" s="89"/>
      <c r="EW35" s="89"/>
      <c r="EX35" s="89"/>
      <c r="EY35" s="89"/>
      <c r="EZ35" s="89"/>
      <c r="FA35" s="89"/>
      <c r="FB35" s="89"/>
      <c r="FC35" s="89"/>
      <c r="FD35" s="89"/>
      <c r="FE35" s="89"/>
      <c r="FF35" s="89"/>
      <c r="FG35" s="89"/>
      <c r="FH35" s="89"/>
      <c r="FI35" s="89"/>
      <c r="FJ35" s="89"/>
      <c r="FK35" s="89"/>
      <c r="FL35" s="89"/>
      <c r="FM35" s="89"/>
      <c r="FN35" s="89"/>
      <c r="FO35" s="89"/>
      <c r="FP35" s="89"/>
      <c r="FQ35" s="89"/>
      <c r="FR35" s="89"/>
      <c r="FS35" s="89"/>
      <c r="FT35" s="89"/>
      <c r="FU35" s="89"/>
      <c r="FV35" s="89"/>
      <c r="FW35" s="89"/>
      <c r="FX35" s="89"/>
      <c r="FY35" s="89"/>
      <c r="FZ35" s="89"/>
      <c r="GA35" s="89"/>
      <c r="GB35" s="89"/>
      <c r="GC35" s="89"/>
      <c r="GD35" s="89"/>
      <c r="GE35" s="89"/>
      <c r="GF35" s="89"/>
      <c r="GG35" s="89"/>
      <c r="GH35" s="89"/>
      <c r="GI35" s="89"/>
      <c r="GJ35" s="89"/>
      <c r="GK35" s="89"/>
      <c r="GL35" s="89"/>
      <c r="GM35" s="89"/>
      <c r="GN35" s="89"/>
      <c r="GO35" s="89"/>
      <c r="GP35" s="89"/>
      <c r="GQ35" s="89"/>
      <c r="GR35" s="89"/>
      <c r="GS35" s="89"/>
      <c r="GT35" s="89"/>
      <c r="GU35" s="89"/>
      <c r="GV35" s="89"/>
      <c r="GW35" s="89"/>
      <c r="GX35" s="89"/>
      <c r="GY35" s="89"/>
      <c r="GZ35" s="89"/>
      <c r="HA35" s="89"/>
      <c r="HB35" s="89"/>
      <c r="HC35" s="89"/>
      <c r="HD35" s="89"/>
      <c r="HE35" s="89"/>
      <c r="HF35" s="89"/>
      <c r="HG35" s="89"/>
      <c r="HH35" s="89"/>
      <c r="HI35" s="89"/>
      <c r="HJ35" s="89"/>
      <c r="HK35" s="89"/>
      <c r="HL35" s="89"/>
      <c r="HM35" s="89"/>
      <c r="HN35" s="89"/>
      <c r="HO35" s="89"/>
      <c r="HP35" s="89"/>
      <c r="HQ35" s="89"/>
      <c r="HR35" s="89"/>
      <c r="HS35" s="89"/>
      <c r="HT35" s="89"/>
      <c r="HU35" s="89"/>
      <c r="HV35" s="89"/>
      <c r="HW35" s="89"/>
      <c r="HX35" s="89"/>
      <c r="HY35" s="89"/>
      <c r="HZ35" s="89"/>
    </row>
    <row r="36" spans="1:234" ht="16.5" customHeight="1">
      <c r="A36" s="574" t="s">
        <v>82</v>
      </c>
      <c r="B36" s="575"/>
      <c r="C36" s="575"/>
      <c r="D36" s="576"/>
      <c r="E36" s="94"/>
      <c r="F36" s="94"/>
      <c r="G36" s="95"/>
      <c r="H36" s="96"/>
      <c r="I36" s="97"/>
      <c r="J36" s="97"/>
      <c r="K36" s="148"/>
      <c r="L36" s="86"/>
      <c r="M36" s="86"/>
      <c r="N36" s="86"/>
      <c r="O36" s="86"/>
      <c r="P36" s="86"/>
      <c r="Q36" s="86"/>
      <c r="R36" s="86"/>
      <c r="S36" s="86"/>
      <c r="T36" s="86"/>
      <c r="U36" s="86"/>
      <c r="V36" s="86"/>
      <c r="W36" s="86"/>
      <c r="X36" s="86"/>
      <c r="Y36" s="86"/>
      <c r="Z36" s="86"/>
      <c r="AA36" s="86"/>
      <c r="AB36" s="86"/>
      <c r="AC36" s="86"/>
      <c r="AD36" s="86"/>
      <c r="AE36" s="86"/>
      <c r="AF36" s="86"/>
      <c r="AG36" s="86"/>
      <c r="AH36" s="86"/>
      <c r="AI36" s="86"/>
      <c r="AJ36" s="86"/>
      <c r="AK36" s="86"/>
      <c r="AL36" s="86"/>
      <c r="AM36" s="86"/>
      <c r="AN36" s="86"/>
      <c r="AO36" s="86"/>
      <c r="AP36" s="86"/>
      <c r="AQ36" s="86"/>
      <c r="AR36" s="86"/>
      <c r="AS36" s="86"/>
      <c r="AT36" s="86"/>
      <c r="AU36" s="86"/>
      <c r="AV36" s="86"/>
      <c r="AW36" s="86"/>
      <c r="AX36" s="86"/>
      <c r="AY36" s="86"/>
      <c r="AZ36" s="86"/>
      <c r="BA36" s="86"/>
      <c r="BB36" s="86"/>
      <c r="BC36" s="86"/>
      <c r="BD36" s="86"/>
      <c r="BE36" s="86"/>
      <c r="BF36" s="86"/>
      <c r="BG36" s="86"/>
      <c r="BH36" s="86"/>
      <c r="BI36" s="86"/>
      <c r="BJ36" s="86"/>
      <c r="BK36" s="86"/>
      <c r="BL36" s="86"/>
      <c r="BM36" s="86"/>
      <c r="BN36" s="86"/>
      <c r="BO36" s="86"/>
      <c r="BP36" s="86"/>
      <c r="BQ36" s="86"/>
      <c r="BR36" s="86"/>
      <c r="BS36" s="86"/>
      <c r="BT36" s="86"/>
      <c r="BU36" s="86"/>
      <c r="BV36" s="86"/>
      <c r="BW36" s="86"/>
      <c r="BX36" s="86"/>
      <c r="BY36" s="86"/>
      <c r="BZ36" s="86"/>
      <c r="CA36" s="86"/>
      <c r="CB36" s="86"/>
      <c r="CC36" s="86"/>
      <c r="CD36" s="86"/>
      <c r="CE36" s="86"/>
      <c r="CF36" s="86"/>
      <c r="CG36" s="86"/>
      <c r="CH36" s="86"/>
      <c r="CI36" s="86"/>
      <c r="CJ36" s="86"/>
      <c r="CK36" s="86"/>
      <c r="CL36" s="86"/>
      <c r="CM36" s="86"/>
      <c r="CN36" s="86"/>
      <c r="CO36" s="86"/>
      <c r="CP36" s="86"/>
      <c r="CQ36" s="86"/>
      <c r="CR36" s="86"/>
      <c r="CS36" s="86"/>
      <c r="CT36" s="86"/>
      <c r="CU36" s="86"/>
      <c r="CV36" s="86"/>
      <c r="CW36" s="86"/>
      <c r="CX36" s="86"/>
      <c r="CY36" s="86"/>
      <c r="CZ36" s="86"/>
      <c r="DA36" s="86"/>
      <c r="DB36" s="86"/>
      <c r="DC36" s="86"/>
      <c r="DD36" s="86"/>
      <c r="DE36" s="86"/>
      <c r="DF36" s="86"/>
      <c r="DG36" s="86"/>
      <c r="DH36" s="86"/>
      <c r="DI36" s="86"/>
      <c r="DJ36" s="86"/>
      <c r="DK36" s="86"/>
      <c r="DL36" s="86"/>
      <c r="DM36" s="86"/>
      <c r="DN36" s="86"/>
      <c r="DO36" s="86"/>
      <c r="DP36" s="86"/>
      <c r="DQ36" s="86"/>
      <c r="DR36" s="86"/>
      <c r="DS36" s="86"/>
      <c r="DT36" s="86"/>
      <c r="DU36" s="86"/>
      <c r="DV36" s="86"/>
      <c r="DW36" s="86"/>
      <c r="DX36" s="86"/>
      <c r="DY36" s="86"/>
      <c r="DZ36" s="86"/>
      <c r="EA36" s="86"/>
      <c r="EB36" s="86"/>
      <c r="EC36" s="86"/>
      <c r="ED36" s="86"/>
      <c r="EE36" s="86"/>
      <c r="EF36" s="86"/>
      <c r="EG36" s="86"/>
      <c r="EH36" s="86"/>
      <c r="EI36" s="86"/>
      <c r="EJ36" s="86"/>
      <c r="EK36" s="86"/>
      <c r="EL36" s="86"/>
      <c r="EM36" s="86"/>
      <c r="EN36" s="86"/>
      <c r="EO36" s="86"/>
      <c r="EP36" s="86"/>
      <c r="EQ36" s="86"/>
      <c r="ER36" s="86"/>
      <c r="ES36" s="86"/>
      <c r="ET36" s="86"/>
      <c r="EU36" s="86"/>
      <c r="EV36" s="86"/>
      <c r="EW36" s="86"/>
      <c r="EX36" s="86"/>
      <c r="EY36" s="86"/>
      <c r="EZ36" s="86"/>
      <c r="FA36" s="86"/>
      <c r="FB36" s="86"/>
      <c r="FC36" s="86"/>
      <c r="FD36" s="86"/>
      <c r="FE36" s="86"/>
      <c r="FF36" s="86"/>
      <c r="FG36" s="86"/>
      <c r="FH36" s="86"/>
      <c r="FI36" s="86"/>
      <c r="FJ36" s="86"/>
      <c r="FK36" s="86"/>
      <c r="FL36" s="86"/>
      <c r="FM36" s="86"/>
      <c r="FN36" s="86"/>
      <c r="FO36" s="86"/>
      <c r="FP36" s="86"/>
      <c r="FQ36" s="86"/>
      <c r="FR36" s="86"/>
      <c r="FS36" s="86"/>
      <c r="FT36" s="86"/>
      <c r="FU36" s="86"/>
      <c r="FV36" s="86"/>
      <c r="FW36" s="86"/>
      <c r="FX36" s="86"/>
      <c r="FY36" s="86"/>
      <c r="FZ36" s="86"/>
      <c r="GA36" s="86"/>
      <c r="GB36" s="86"/>
      <c r="GC36" s="86"/>
      <c r="GD36" s="86"/>
      <c r="GE36" s="86"/>
      <c r="GF36" s="86"/>
      <c r="GG36" s="86"/>
      <c r="GH36" s="86"/>
      <c r="GI36" s="86"/>
      <c r="GJ36" s="86"/>
      <c r="GK36" s="86"/>
      <c r="GL36" s="86"/>
      <c r="GM36" s="86"/>
      <c r="GN36" s="86"/>
      <c r="GO36" s="86"/>
      <c r="GP36" s="86"/>
      <c r="GQ36" s="86"/>
      <c r="GR36" s="86"/>
      <c r="GS36" s="86"/>
      <c r="GT36" s="86"/>
      <c r="GU36" s="86"/>
      <c r="GV36" s="86"/>
      <c r="GW36" s="86"/>
      <c r="GX36" s="86"/>
      <c r="GY36" s="86"/>
      <c r="GZ36" s="86"/>
      <c r="HA36" s="86"/>
      <c r="HB36" s="86"/>
      <c r="HC36" s="86"/>
      <c r="HD36" s="86"/>
      <c r="HE36" s="86"/>
      <c r="HF36" s="86"/>
      <c r="HG36" s="86"/>
      <c r="HH36" s="86"/>
      <c r="HI36" s="86"/>
      <c r="HJ36" s="86"/>
      <c r="HK36" s="86"/>
      <c r="HL36" s="86"/>
      <c r="HM36" s="86"/>
      <c r="HN36" s="86"/>
      <c r="HO36" s="86"/>
      <c r="HP36" s="86"/>
      <c r="HQ36" s="86"/>
      <c r="HR36" s="86"/>
      <c r="HS36" s="86"/>
      <c r="HT36" s="86"/>
      <c r="HU36" s="86"/>
      <c r="HV36" s="86"/>
      <c r="HW36" s="86"/>
      <c r="HX36" s="86"/>
      <c r="HY36" s="86"/>
      <c r="HZ36" s="86"/>
    </row>
    <row r="37" spans="1:234" ht="16.5" customHeight="1">
      <c r="A37" s="571"/>
      <c r="B37" s="572"/>
      <c r="C37" s="572"/>
      <c r="D37" s="573"/>
      <c r="E37" s="150" t="s">
        <v>144</v>
      </c>
      <c r="F37" s="133"/>
      <c r="G37" s="134" t="s">
        <v>80</v>
      </c>
      <c r="H37" s="151">
        <v>14000</v>
      </c>
      <c r="I37" s="152"/>
      <c r="J37" s="136"/>
      <c r="K37" s="149" t="s">
        <v>285</v>
      </c>
      <c r="L37" s="86"/>
      <c r="M37" s="86"/>
      <c r="N37" s="86"/>
      <c r="O37" s="86"/>
      <c r="P37" s="86"/>
      <c r="Q37" s="86"/>
      <c r="R37" s="86"/>
      <c r="S37" s="86"/>
      <c r="T37" s="86"/>
      <c r="U37" s="86"/>
      <c r="V37" s="86"/>
      <c r="W37" s="86"/>
      <c r="X37" s="86"/>
      <c r="Y37" s="86"/>
      <c r="Z37" s="86"/>
      <c r="AA37" s="86"/>
      <c r="AB37" s="86"/>
      <c r="AC37" s="86"/>
      <c r="AD37" s="86"/>
      <c r="AE37" s="86"/>
      <c r="AF37" s="86"/>
      <c r="AG37" s="86"/>
      <c r="AH37" s="86"/>
      <c r="AI37" s="86"/>
      <c r="AJ37" s="86"/>
      <c r="AK37" s="86"/>
      <c r="AL37" s="86"/>
      <c r="AM37" s="86"/>
      <c r="AN37" s="86"/>
      <c r="AO37" s="86"/>
      <c r="AP37" s="86"/>
      <c r="AQ37" s="86"/>
      <c r="AR37" s="86"/>
      <c r="AS37" s="86"/>
      <c r="AT37" s="86"/>
      <c r="AU37" s="86"/>
      <c r="AV37" s="86"/>
      <c r="AW37" s="86"/>
      <c r="AX37" s="86"/>
      <c r="AY37" s="86"/>
      <c r="AZ37" s="86"/>
      <c r="BA37" s="86"/>
      <c r="BB37" s="86"/>
      <c r="BC37" s="86"/>
      <c r="BD37" s="86"/>
      <c r="BE37" s="86"/>
      <c r="BF37" s="86"/>
      <c r="BG37" s="86"/>
      <c r="BH37" s="86"/>
      <c r="BI37" s="86"/>
      <c r="BJ37" s="86"/>
      <c r="BK37" s="86"/>
      <c r="BL37" s="86"/>
      <c r="BM37" s="86"/>
      <c r="BN37" s="86"/>
      <c r="BO37" s="86"/>
      <c r="BP37" s="86"/>
      <c r="BQ37" s="86"/>
      <c r="BR37" s="86"/>
      <c r="BS37" s="86"/>
      <c r="BT37" s="86"/>
      <c r="BU37" s="86"/>
      <c r="BV37" s="86"/>
      <c r="BW37" s="86"/>
      <c r="BX37" s="86"/>
      <c r="BY37" s="86"/>
      <c r="BZ37" s="86"/>
      <c r="CA37" s="86"/>
      <c r="CB37" s="86"/>
      <c r="CC37" s="86"/>
      <c r="CD37" s="86"/>
      <c r="CE37" s="86"/>
      <c r="CF37" s="86"/>
      <c r="CG37" s="86"/>
      <c r="CH37" s="86"/>
      <c r="CI37" s="86"/>
      <c r="CJ37" s="86"/>
      <c r="CK37" s="86"/>
      <c r="CL37" s="86"/>
      <c r="CM37" s="86"/>
      <c r="CN37" s="86"/>
      <c r="CO37" s="86"/>
      <c r="CP37" s="86"/>
      <c r="CQ37" s="86"/>
      <c r="CR37" s="86"/>
      <c r="CS37" s="86"/>
      <c r="CT37" s="86"/>
      <c r="CU37" s="86"/>
      <c r="CV37" s="86"/>
      <c r="CW37" s="86"/>
      <c r="CX37" s="86"/>
      <c r="CY37" s="86"/>
      <c r="CZ37" s="86"/>
      <c r="DA37" s="86"/>
      <c r="DB37" s="86"/>
      <c r="DC37" s="86"/>
      <c r="DD37" s="86"/>
      <c r="DE37" s="86"/>
      <c r="DF37" s="86"/>
      <c r="DG37" s="86"/>
      <c r="DH37" s="86"/>
      <c r="DI37" s="86"/>
      <c r="DJ37" s="86"/>
      <c r="DK37" s="86"/>
      <c r="DL37" s="86"/>
      <c r="DM37" s="86"/>
      <c r="DN37" s="86"/>
      <c r="DO37" s="86"/>
      <c r="DP37" s="86"/>
      <c r="DQ37" s="86"/>
      <c r="DR37" s="86"/>
      <c r="DS37" s="86"/>
      <c r="DT37" s="86"/>
      <c r="DU37" s="86"/>
      <c r="DV37" s="86"/>
      <c r="DW37" s="86"/>
      <c r="DX37" s="86"/>
      <c r="DY37" s="86"/>
      <c r="DZ37" s="86"/>
      <c r="EA37" s="86"/>
      <c r="EB37" s="86"/>
      <c r="EC37" s="86"/>
      <c r="ED37" s="86"/>
      <c r="EE37" s="86"/>
      <c r="EF37" s="86"/>
      <c r="EG37" s="86"/>
      <c r="EH37" s="86"/>
      <c r="EI37" s="86"/>
      <c r="EJ37" s="86"/>
      <c r="EK37" s="86"/>
      <c r="EL37" s="86"/>
      <c r="EM37" s="86"/>
      <c r="EN37" s="86"/>
      <c r="EO37" s="86"/>
      <c r="EP37" s="86"/>
      <c r="EQ37" s="86"/>
      <c r="ER37" s="86"/>
      <c r="ES37" s="86"/>
      <c r="ET37" s="86"/>
      <c r="EU37" s="86"/>
      <c r="EV37" s="86"/>
      <c r="EW37" s="86"/>
      <c r="EX37" s="86"/>
      <c r="EY37" s="86"/>
      <c r="EZ37" s="86"/>
      <c r="FA37" s="86"/>
      <c r="FB37" s="86"/>
      <c r="FC37" s="86"/>
      <c r="FD37" s="86"/>
      <c r="FE37" s="86"/>
      <c r="FF37" s="86"/>
      <c r="FG37" s="86"/>
      <c r="FH37" s="86"/>
      <c r="FI37" s="86"/>
      <c r="FJ37" s="86"/>
      <c r="FK37" s="86"/>
      <c r="FL37" s="86"/>
      <c r="FM37" s="86"/>
      <c r="FN37" s="86"/>
      <c r="FO37" s="86"/>
      <c r="FP37" s="86"/>
      <c r="FQ37" s="86"/>
      <c r="FR37" s="86"/>
      <c r="FS37" s="86"/>
      <c r="FT37" s="86"/>
      <c r="FU37" s="86"/>
      <c r="FV37" s="86"/>
      <c r="FW37" s="86"/>
      <c r="FX37" s="86"/>
      <c r="FY37" s="86"/>
      <c r="FZ37" s="86"/>
      <c r="GA37" s="86"/>
      <c r="GB37" s="86"/>
      <c r="GC37" s="86"/>
      <c r="GD37" s="86"/>
      <c r="GE37" s="86"/>
      <c r="GF37" s="86"/>
      <c r="GG37" s="86"/>
      <c r="GH37" s="86"/>
      <c r="GI37" s="86"/>
      <c r="GJ37" s="86"/>
      <c r="GK37" s="86"/>
      <c r="GL37" s="86"/>
      <c r="GM37" s="86"/>
      <c r="GN37" s="86"/>
      <c r="GO37" s="86"/>
      <c r="GP37" s="86"/>
      <c r="GQ37" s="86"/>
      <c r="GR37" s="86"/>
      <c r="GS37" s="86"/>
      <c r="GT37" s="86"/>
      <c r="GU37" s="86"/>
      <c r="GV37" s="86"/>
      <c r="GW37" s="86"/>
      <c r="GX37" s="86"/>
      <c r="GY37" s="86"/>
      <c r="GZ37" s="86"/>
      <c r="HA37" s="86"/>
      <c r="HB37" s="86"/>
      <c r="HC37" s="86"/>
      <c r="HD37" s="86"/>
      <c r="HE37" s="86"/>
      <c r="HF37" s="86"/>
      <c r="HG37" s="86"/>
      <c r="HH37" s="86"/>
      <c r="HI37" s="86"/>
      <c r="HJ37" s="86"/>
      <c r="HK37" s="86"/>
      <c r="HL37" s="86"/>
      <c r="HM37" s="86"/>
      <c r="HN37" s="86"/>
      <c r="HO37" s="86"/>
      <c r="HP37" s="86"/>
      <c r="HQ37" s="86"/>
      <c r="HR37" s="86"/>
      <c r="HS37" s="86"/>
      <c r="HT37" s="86"/>
      <c r="HU37" s="86"/>
      <c r="HV37" s="86"/>
      <c r="HW37" s="86"/>
      <c r="HX37" s="86"/>
      <c r="HY37" s="86"/>
      <c r="HZ37" s="86"/>
    </row>
    <row r="38" spans="1:234" ht="16.5" customHeight="1">
      <c r="A38" s="574" t="s">
        <v>82</v>
      </c>
      <c r="B38" s="575"/>
      <c r="C38" s="575"/>
      <c r="D38" s="576"/>
      <c r="E38" s="154"/>
      <c r="F38" s="154"/>
      <c r="G38" s="154"/>
      <c r="H38" s="154"/>
      <c r="I38" s="154"/>
      <c r="J38" s="154"/>
      <c r="K38" s="155"/>
      <c r="L38" s="86"/>
      <c r="M38" s="86"/>
      <c r="N38" s="86"/>
      <c r="O38" s="86"/>
      <c r="P38" s="86"/>
      <c r="Q38" s="86"/>
      <c r="R38" s="86"/>
      <c r="S38" s="86"/>
      <c r="T38" s="86"/>
      <c r="U38" s="86"/>
      <c r="V38" s="86"/>
      <c r="W38" s="86"/>
      <c r="X38" s="86"/>
      <c r="Y38" s="86"/>
      <c r="Z38" s="86"/>
      <c r="AA38" s="86"/>
      <c r="AB38" s="86"/>
      <c r="AC38" s="86"/>
      <c r="AD38" s="86"/>
      <c r="AE38" s="86"/>
      <c r="AF38" s="86"/>
      <c r="AG38" s="86"/>
      <c r="AH38" s="86"/>
      <c r="AI38" s="86"/>
      <c r="AJ38" s="86"/>
      <c r="AK38" s="86"/>
      <c r="AL38" s="86"/>
      <c r="AM38" s="86"/>
      <c r="AN38" s="86"/>
      <c r="AO38" s="86"/>
      <c r="AP38" s="86"/>
      <c r="AQ38" s="86"/>
      <c r="AR38" s="86"/>
      <c r="AS38" s="86"/>
      <c r="AT38" s="86"/>
      <c r="AU38" s="86"/>
      <c r="AV38" s="86"/>
      <c r="AW38" s="86"/>
      <c r="AX38" s="86"/>
      <c r="AY38" s="86"/>
      <c r="AZ38" s="86"/>
      <c r="BA38" s="86"/>
      <c r="BB38" s="86"/>
      <c r="BC38" s="86"/>
      <c r="BD38" s="86"/>
      <c r="BE38" s="86"/>
      <c r="BF38" s="86"/>
      <c r="BG38" s="86"/>
      <c r="BH38" s="86"/>
      <c r="BI38" s="86"/>
      <c r="BJ38" s="86"/>
      <c r="BK38" s="86"/>
      <c r="BL38" s="86"/>
      <c r="BM38" s="86"/>
      <c r="BN38" s="86"/>
      <c r="BO38" s="86"/>
      <c r="BP38" s="86"/>
      <c r="BQ38" s="86"/>
      <c r="BR38" s="86"/>
      <c r="BS38" s="86"/>
      <c r="BT38" s="86"/>
      <c r="BU38" s="86"/>
      <c r="BV38" s="86"/>
      <c r="BW38" s="86"/>
      <c r="BX38" s="86"/>
      <c r="BY38" s="86"/>
      <c r="BZ38" s="86"/>
      <c r="CA38" s="86"/>
      <c r="CB38" s="86"/>
      <c r="CC38" s="86"/>
      <c r="CD38" s="86"/>
      <c r="CE38" s="86"/>
      <c r="CF38" s="86"/>
      <c r="CG38" s="86"/>
      <c r="CH38" s="86"/>
      <c r="CI38" s="86"/>
      <c r="CJ38" s="86"/>
      <c r="CK38" s="86"/>
      <c r="CL38" s="86"/>
      <c r="CM38" s="86"/>
      <c r="CN38" s="86"/>
      <c r="CO38" s="86"/>
      <c r="CP38" s="86"/>
      <c r="CQ38" s="86"/>
      <c r="CR38" s="86"/>
      <c r="CS38" s="86"/>
      <c r="CT38" s="86"/>
      <c r="CU38" s="86"/>
      <c r="CV38" s="86"/>
      <c r="CW38" s="86"/>
      <c r="CX38" s="86"/>
      <c r="CY38" s="86"/>
      <c r="CZ38" s="86"/>
      <c r="DA38" s="86"/>
      <c r="DB38" s="86"/>
      <c r="DC38" s="86"/>
      <c r="DD38" s="86"/>
      <c r="DE38" s="86"/>
      <c r="DF38" s="86"/>
      <c r="DG38" s="86"/>
      <c r="DH38" s="86"/>
      <c r="DI38" s="86"/>
      <c r="DJ38" s="86"/>
      <c r="DK38" s="86"/>
      <c r="DL38" s="86"/>
      <c r="DM38" s="86"/>
      <c r="DN38" s="86"/>
      <c r="DO38" s="86"/>
      <c r="DP38" s="86"/>
      <c r="DQ38" s="86"/>
      <c r="DR38" s="86"/>
      <c r="DS38" s="86"/>
      <c r="DT38" s="86"/>
      <c r="DU38" s="86"/>
      <c r="DV38" s="86"/>
      <c r="DW38" s="86"/>
      <c r="DX38" s="86"/>
      <c r="DY38" s="86"/>
      <c r="DZ38" s="86"/>
      <c r="EA38" s="86"/>
      <c r="EB38" s="86"/>
      <c r="EC38" s="86"/>
      <c r="ED38" s="86"/>
      <c r="EE38" s="86"/>
      <c r="EF38" s="86"/>
      <c r="EG38" s="86"/>
      <c r="EH38" s="86"/>
      <c r="EI38" s="86"/>
      <c r="EJ38" s="86"/>
      <c r="EK38" s="86"/>
      <c r="EL38" s="86"/>
      <c r="EM38" s="86"/>
      <c r="EN38" s="86"/>
      <c r="EO38" s="86"/>
      <c r="EP38" s="86"/>
      <c r="EQ38" s="86"/>
      <c r="ER38" s="86"/>
      <c r="ES38" s="86"/>
      <c r="ET38" s="86"/>
      <c r="EU38" s="86"/>
      <c r="EV38" s="86"/>
      <c r="EW38" s="86"/>
      <c r="EX38" s="86"/>
      <c r="EY38" s="86"/>
      <c r="EZ38" s="86"/>
      <c r="FA38" s="86"/>
      <c r="FB38" s="86"/>
      <c r="FC38" s="86"/>
      <c r="FD38" s="86"/>
      <c r="FE38" s="86"/>
      <c r="FF38" s="86"/>
      <c r="FG38" s="86"/>
      <c r="FH38" s="86"/>
      <c r="FI38" s="86"/>
      <c r="FJ38" s="86"/>
      <c r="FK38" s="86"/>
      <c r="FL38" s="86"/>
      <c r="FM38" s="86"/>
      <c r="FN38" s="86"/>
      <c r="FO38" s="86"/>
      <c r="FP38" s="86"/>
      <c r="FQ38" s="86"/>
      <c r="FR38" s="86"/>
      <c r="FS38" s="86"/>
      <c r="FT38" s="86"/>
      <c r="FU38" s="86"/>
      <c r="FV38" s="86"/>
      <c r="FW38" s="86"/>
      <c r="FX38" s="86"/>
      <c r="FY38" s="86"/>
      <c r="FZ38" s="86"/>
      <c r="GA38" s="86"/>
      <c r="GB38" s="86"/>
      <c r="GC38" s="86"/>
      <c r="GD38" s="86"/>
      <c r="GE38" s="86"/>
      <c r="GF38" s="86"/>
      <c r="GG38" s="86"/>
      <c r="GH38" s="86"/>
      <c r="GI38" s="86"/>
      <c r="GJ38" s="86"/>
      <c r="GK38" s="86"/>
      <c r="GL38" s="86"/>
      <c r="GM38" s="86"/>
      <c r="GN38" s="86"/>
      <c r="GO38" s="86"/>
      <c r="GP38" s="86"/>
      <c r="GQ38" s="86"/>
      <c r="GR38" s="86"/>
      <c r="GS38" s="86"/>
      <c r="GT38" s="86"/>
      <c r="GU38" s="86"/>
      <c r="GV38" s="86"/>
      <c r="GW38" s="86"/>
      <c r="GX38" s="86"/>
      <c r="GY38" s="86"/>
      <c r="GZ38" s="86"/>
      <c r="HA38" s="86"/>
      <c r="HB38" s="86"/>
      <c r="HC38" s="86"/>
      <c r="HD38" s="86"/>
      <c r="HE38" s="86"/>
      <c r="HF38" s="86"/>
      <c r="HG38" s="86"/>
      <c r="HH38" s="86"/>
      <c r="HI38" s="86"/>
      <c r="HJ38" s="86"/>
      <c r="HK38" s="86"/>
      <c r="HL38" s="86"/>
      <c r="HM38" s="86"/>
      <c r="HN38" s="86"/>
      <c r="HO38" s="86"/>
      <c r="HP38" s="86"/>
      <c r="HQ38" s="86"/>
      <c r="HR38" s="86"/>
      <c r="HS38" s="86"/>
      <c r="HT38" s="86"/>
      <c r="HU38" s="86"/>
      <c r="HV38" s="86"/>
      <c r="HW38" s="86"/>
      <c r="HX38" s="86"/>
      <c r="HY38" s="86"/>
      <c r="HZ38" s="86"/>
    </row>
    <row r="39" spans="1:234" ht="16.5" customHeight="1">
      <c r="A39" s="571"/>
      <c r="B39" s="572"/>
      <c r="C39" s="572"/>
      <c r="D39" s="573"/>
      <c r="E39" s="133" t="s">
        <v>197</v>
      </c>
      <c r="F39" s="133"/>
      <c r="G39" s="134" t="s">
        <v>80</v>
      </c>
      <c r="H39" s="135">
        <v>11670</v>
      </c>
      <c r="I39" s="152"/>
      <c r="J39" s="136"/>
      <c r="K39" s="149" t="s">
        <v>285</v>
      </c>
      <c r="L39" s="86"/>
      <c r="M39" s="86"/>
      <c r="N39" s="86"/>
      <c r="O39" s="86"/>
      <c r="P39" s="86"/>
      <c r="Q39" s="86"/>
      <c r="R39" s="86"/>
      <c r="S39" s="86"/>
      <c r="T39" s="86"/>
      <c r="U39" s="86"/>
      <c r="V39" s="86"/>
      <c r="W39" s="86"/>
      <c r="X39" s="86"/>
      <c r="Y39" s="86"/>
      <c r="Z39" s="86"/>
      <c r="AA39" s="86"/>
      <c r="AB39" s="86"/>
      <c r="AC39" s="86"/>
      <c r="AD39" s="86"/>
      <c r="AE39" s="86"/>
      <c r="AF39" s="86"/>
      <c r="AG39" s="86"/>
      <c r="AH39" s="86"/>
      <c r="AI39" s="86"/>
      <c r="AJ39" s="86"/>
      <c r="AK39" s="86"/>
      <c r="AL39" s="86"/>
      <c r="AM39" s="86"/>
      <c r="AN39" s="86"/>
      <c r="AO39" s="86"/>
      <c r="AP39" s="86"/>
      <c r="AQ39" s="86"/>
      <c r="AR39" s="86"/>
      <c r="AS39" s="86"/>
      <c r="AT39" s="86"/>
      <c r="AU39" s="86"/>
      <c r="AV39" s="86"/>
      <c r="AW39" s="86"/>
      <c r="AX39" s="86"/>
      <c r="AY39" s="86"/>
      <c r="AZ39" s="86"/>
      <c r="BA39" s="86"/>
      <c r="BB39" s="86"/>
      <c r="BC39" s="86"/>
      <c r="BD39" s="86"/>
      <c r="BE39" s="86"/>
      <c r="BF39" s="86"/>
      <c r="BG39" s="86"/>
      <c r="BH39" s="86"/>
      <c r="BI39" s="86"/>
      <c r="BJ39" s="86"/>
      <c r="BK39" s="86"/>
      <c r="BL39" s="86"/>
      <c r="BM39" s="86"/>
      <c r="BN39" s="86"/>
      <c r="BO39" s="86"/>
      <c r="BP39" s="86"/>
      <c r="BQ39" s="86"/>
      <c r="BR39" s="86"/>
      <c r="BS39" s="86"/>
      <c r="BT39" s="86"/>
      <c r="BU39" s="86"/>
      <c r="BV39" s="86"/>
      <c r="BW39" s="86"/>
      <c r="BX39" s="86"/>
      <c r="BY39" s="86"/>
      <c r="BZ39" s="86"/>
      <c r="CA39" s="86"/>
      <c r="CB39" s="86"/>
      <c r="CC39" s="86"/>
      <c r="CD39" s="86"/>
      <c r="CE39" s="86"/>
      <c r="CF39" s="86"/>
      <c r="CG39" s="86"/>
      <c r="CH39" s="86"/>
      <c r="CI39" s="86"/>
      <c r="CJ39" s="86"/>
      <c r="CK39" s="86"/>
      <c r="CL39" s="86"/>
      <c r="CM39" s="86"/>
      <c r="CN39" s="86"/>
      <c r="CO39" s="86"/>
      <c r="CP39" s="86"/>
      <c r="CQ39" s="86"/>
      <c r="CR39" s="86"/>
      <c r="CS39" s="86"/>
      <c r="CT39" s="86"/>
      <c r="CU39" s="86"/>
      <c r="CV39" s="86"/>
      <c r="CW39" s="86"/>
      <c r="CX39" s="86"/>
      <c r="CY39" s="86"/>
      <c r="CZ39" s="86"/>
      <c r="DA39" s="86"/>
      <c r="DB39" s="86"/>
      <c r="DC39" s="86"/>
      <c r="DD39" s="86"/>
      <c r="DE39" s="86"/>
      <c r="DF39" s="86"/>
      <c r="DG39" s="86"/>
      <c r="DH39" s="86"/>
      <c r="DI39" s="86"/>
      <c r="DJ39" s="86"/>
      <c r="DK39" s="86"/>
      <c r="DL39" s="86"/>
      <c r="DM39" s="86"/>
      <c r="DN39" s="86"/>
      <c r="DO39" s="86"/>
      <c r="DP39" s="86"/>
      <c r="DQ39" s="86"/>
      <c r="DR39" s="86"/>
      <c r="DS39" s="86"/>
      <c r="DT39" s="86"/>
      <c r="DU39" s="86"/>
      <c r="DV39" s="86"/>
      <c r="DW39" s="86"/>
      <c r="DX39" s="86"/>
      <c r="DY39" s="86"/>
      <c r="DZ39" s="86"/>
      <c r="EA39" s="86"/>
      <c r="EB39" s="86"/>
      <c r="EC39" s="86"/>
      <c r="ED39" s="86"/>
      <c r="EE39" s="86"/>
      <c r="EF39" s="86"/>
      <c r="EG39" s="86"/>
      <c r="EH39" s="86"/>
      <c r="EI39" s="86"/>
      <c r="EJ39" s="86"/>
      <c r="EK39" s="86"/>
      <c r="EL39" s="86"/>
      <c r="EM39" s="86"/>
      <c r="EN39" s="86"/>
      <c r="EO39" s="86"/>
      <c r="EP39" s="86"/>
      <c r="EQ39" s="86"/>
      <c r="ER39" s="86"/>
      <c r="ES39" s="86"/>
      <c r="ET39" s="86"/>
      <c r="EU39" s="86"/>
      <c r="EV39" s="86"/>
      <c r="EW39" s="86"/>
      <c r="EX39" s="86"/>
      <c r="EY39" s="86"/>
      <c r="EZ39" s="86"/>
      <c r="FA39" s="86"/>
      <c r="FB39" s="86"/>
      <c r="FC39" s="86"/>
      <c r="FD39" s="86"/>
      <c r="FE39" s="86"/>
      <c r="FF39" s="86"/>
      <c r="FG39" s="86"/>
      <c r="FH39" s="86"/>
      <c r="FI39" s="86"/>
      <c r="FJ39" s="86"/>
      <c r="FK39" s="86"/>
      <c r="FL39" s="86"/>
      <c r="FM39" s="86"/>
      <c r="FN39" s="86"/>
      <c r="FO39" s="86"/>
      <c r="FP39" s="86"/>
      <c r="FQ39" s="86"/>
      <c r="FR39" s="86"/>
      <c r="FS39" s="86"/>
      <c r="FT39" s="86"/>
      <c r="FU39" s="86"/>
      <c r="FV39" s="86"/>
      <c r="FW39" s="86"/>
      <c r="FX39" s="86"/>
      <c r="FY39" s="86"/>
      <c r="FZ39" s="86"/>
      <c r="GA39" s="86"/>
      <c r="GB39" s="86"/>
      <c r="GC39" s="86"/>
      <c r="GD39" s="86"/>
      <c r="GE39" s="86"/>
      <c r="GF39" s="86"/>
      <c r="GG39" s="86"/>
      <c r="GH39" s="86"/>
      <c r="GI39" s="86"/>
      <c r="GJ39" s="86"/>
      <c r="GK39" s="86"/>
      <c r="GL39" s="86"/>
      <c r="GM39" s="86"/>
      <c r="GN39" s="86"/>
      <c r="GO39" s="86"/>
      <c r="GP39" s="86"/>
      <c r="GQ39" s="86"/>
      <c r="GR39" s="86"/>
      <c r="GS39" s="86"/>
      <c r="GT39" s="86"/>
      <c r="GU39" s="86"/>
      <c r="GV39" s="86"/>
      <c r="GW39" s="86"/>
      <c r="GX39" s="86"/>
      <c r="GY39" s="86"/>
      <c r="GZ39" s="86"/>
      <c r="HA39" s="86"/>
      <c r="HB39" s="86"/>
      <c r="HC39" s="86"/>
      <c r="HD39" s="86"/>
      <c r="HE39" s="86"/>
      <c r="HF39" s="86"/>
      <c r="HG39" s="86"/>
      <c r="HH39" s="86"/>
      <c r="HI39" s="86"/>
      <c r="HJ39" s="86"/>
      <c r="HK39" s="86"/>
      <c r="HL39" s="86"/>
      <c r="HM39" s="86"/>
      <c r="HN39" s="86"/>
      <c r="HO39" s="86"/>
      <c r="HP39" s="86"/>
      <c r="HQ39" s="86"/>
      <c r="HR39" s="86"/>
      <c r="HS39" s="86"/>
      <c r="HT39" s="86"/>
      <c r="HU39" s="86"/>
      <c r="HV39" s="86"/>
      <c r="HW39" s="86"/>
      <c r="HX39" s="86"/>
      <c r="HY39" s="86"/>
      <c r="HZ39" s="86"/>
    </row>
    <row r="40" spans="1:234" ht="16.5" customHeight="1">
      <c r="A40" s="574" t="s">
        <v>82</v>
      </c>
      <c r="B40" s="575"/>
      <c r="C40" s="575"/>
      <c r="D40" s="576"/>
      <c r="E40" s="156"/>
      <c r="F40" s="156"/>
      <c r="G40" s="157"/>
      <c r="H40" s="158"/>
      <c r="I40" s="159"/>
      <c r="J40" s="159"/>
      <c r="K40" s="160"/>
      <c r="L40" s="86"/>
      <c r="M40" s="86"/>
      <c r="N40" s="86"/>
      <c r="O40" s="86"/>
      <c r="P40" s="86"/>
      <c r="Q40" s="86"/>
      <c r="R40" s="86"/>
      <c r="S40" s="86"/>
      <c r="T40" s="86"/>
      <c r="U40" s="86"/>
      <c r="V40" s="86"/>
      <c r="W40" s="86"/>
      <c r="X40" s="86"/>
      <c r="Y40" s="86"/>
      <c r="Z40" s="86"/>
      <c r="AA40" s="86"/>
      <c r="AB40" s="86"/>
      <c r="AC40" s="86"/>
      <c r="AD40" s="86"/>
      <c r="AE40" s="86"/>
      <c r="AF40" s="86"/>
      <c r="AG40" s="86"/>
      <c r="AH40" s="86"/>
      <c r="AI40" s="86"/>
      <c r="AJ40" s="86"/>
      <c r="AK40" s="86"/>
      <c r="AL40" s="86"/>
      <c r="AM40" s="86"/>
      <c r="AN40" s="86"/>
      <c r="AO40" s="86"/>
      <c r="AP40" s="86"/>
      <c r="AQ40" s="86"/>
      <c r="AR40" s="86"/>
      <c r="AS40" s="86"/>
      <c r="AT40" s="86"/>
      <c r="AU40" s="86"/>
      <c r="AV40" s="86"/>
      <c r="AW40" s="86"/>
      <c r="AX40" s="86"/>
      <c r="AY40" s="86"/>
      <c r="AZ40" s="86"/>
      <c r="BA40" s="86"/>
      <c r="BB40" s="86"/>
      <c r="BC40" s="86"/>
      <c r="BD40" s="86"/>
      <c r="BE40" s="86"/>
      <c r="BF40" s="86"/>
      <c r="BG40" s="86"/>
      <c r="BH40" s="86"/>
      <c r="BI40" s="86"/>
      <c r="BJ40" s="86"/>
      <c r="BK40" s="86"/>
      <c r="BL40" s="86"/>
      <c r="BM40" s="86"/>
      <c r="BN40" s="86"/>
      <c r="BO40" s="86"/>
      <c r="BP40" s="86"/>
      <c r="BQ40" s="86"/>
      <c r="BR40" s="86"/>
      <c r="BS40" s="86"/>
      <c r="BT40" s="86"/>
      <c r="BU40" s="86"/>
      <c r="BV40" s="86"/>
      <c r="BW40" s="86"/>
      <c r="BX40" s="86"/>
      <c r="BY40" s="86"/>
      <c r="BZ40" s="86"/>
      <c r="CA40" s="86"/>
      <c r="CB40" s="86"/>
      <c r="CC40" s="86"/>
      <c r="CD40" s="86"/>
      <c r="CE40" s="86"/>
      <c r="CF40" s="86"/>
      <c r="CG40" s="86"/>
      <c r="CH40" s="86"/>
      <c r="CI40" s="86"/>
      <c r="CJ40" s="86"/>
      <c r="CK40" s="86"/>
      <c r="CL40" s="86"/>
      <c r="CM40" s="86"/>
      <c r="CN40" s="86"/>
      <c r="CO40" s="86"/>
      <c r="CP40" s="86"/>
      <c r="CQ40" s="86"/>
      <c r="CR40" s="86"/>
      <c r="CS40" s="86"/>
      <c r="CT40" s="86"/>
      <c r="CU40" s="86"/>
      <c r="CV40" s="86"/>
      <c r="CW40" s="86"/>
      <c r="CX40" s="86"/>
      <c r="CY40" s="86"/>
      <c r="CZ40" s="86"/>
      <c r="DA40" s="86"/>
      <c r="DB40" s="86"/>
      <c r="DC40" s="86"/>
      <c r="DD40" s="86"/>
      <c r="DE40" s="86"/>
      <c r="DF40" s="86"/>
      <c r="DG40" s="86"/>
      <c r="DH40" s="86"/>
      <c r="DI40" s="86"/>
      <c r="DJ40" s="86"/>
      <c r="DK40" s="86"/>
      <c r="DL40" s="86"/>
      <c r="DM40" s="86"/>
      <c r="DN40" s="86"/>
      <c r="DO40" s="86"/>
      <c r="DP40" s="86"/>
      <c r="DQ40" s="86"/>
      <c r="DR40" s="86"/>
      <c r="DS40" s="86"/>
      <c r="DT40" s="86"/>
      <c r="DU40" s="86"/>
      <c r="DV40" s="86"/>
      <c r="DW40" s="86"/>
      <c r="DX40" s="86"/>
      <c r="DY40" s="86"/>
      <c r="DZ40" s="86"/>
      <c r="EA40" s="86"/>
      <c r="EB40" s="86"/>
      <c r="EC40" s="86"/>
      <c r="ED40" s="86"/>
      <c r="EE40" s="86"/>
      <c r="EF40" s="86"/>
      <c r="EG40" s="86"/>
      <c r="EH40" s="86"/>
      <c r="EI40" s="86"/>
      <c r="EJ40" s="86"/>
      <c r="EK40" s="86"/>
      <c r="EL40" s="86"/>
      <c r="EM40" s="86"/>
      <c r="EN40" s="86"/>
      <c r="EO40" s="86"/>
      <c r="EP40" s="86"/>
      <c r="EQ40" s="86"/>
      <c r="ER40" s="86"/>
      <c r="ES40" s="86"/>
      <c r="ET40" s="86"/>
      <c r="EU40" s="86"/>
      <c r="EV40" s="86"/>
      <c r="EW40" s="86"/>
      <c r="EX40" s="86"/>
      <c r="EY40" s="86"/>
      <c r="EZ40" s="86"/>
      <c r="FA40" s="86"/>
      <c r="FB40" s="86"/>
      <c r="FC40" s="86"/>
      <c r="FD40" s="86"/>
      <c r="FE40" s="86"/>
      <c r="FF40" s="86"/>
      <c r="FG40" s="86"/>
      <c r="FH40" s="86"/>
      <c r="FI40" s="86"/>
      <c r="FJ40" s="86"/>
      <c r="FK40" s="86"/>
      <c r="FL40" s="86"/>
      <c r="FM40" s="86"/>
      <c r="FN40" s="86"/>
      <c r="FO40" s="86"/>
      <c r="FP40" s="86"/>
      <c r="FQ40" s="86"/>
      <c r="FR40" s="86"/>
      <c r="FS40" s="86"/>
      <c r="FT40" s="86"/>
      <c r="FU40" s="86"/>
      <c r="FV40" s="86"/>
      <c r="FW40" s="86"/>
      <c r="FX40" s="86"/>
      <c r="FY40" s="86"/>
      <c r="FZ40" s="86"/>
      <c r="GA40" s="86"/>
      <c r="GB40" s="86"/>
      <c r="GC40" s="86"/>
      <c r="GD40" s="86"/>
      <c r="GE40" s="86"/>
      <c r="GF40" s="86"/>
      <c r="GG40" s="86"/>
      <c r="GH40" s="86"/>
      <c r="GI40" s="86"/>
      <c r="GJ40" s="86"/>
      <c r="GK40" s="86"/>
      <c r="GL40" s="86"/>
      <c r="GM40" s="86"/>
      <c r="GN40" s="86"/>
      <c r="GO40" s="86"/>
      <c r="GP40" s="86"/>
      <c r="GQ40" s="86"/>
      <c r="GR40" s="86"/>
      <c r="GS40" s="86"/>
      <c r="GT40" s="86"/>
      <c r="GU40" s="86"/>
      <c r="GV40" s="86"/>
      <c r="GW40" s="86"/>
      <c r="GX40" s="86"/>
      <c r="GY40" s="86"/>
      <c r="GZ40" s="86"/>
      <c r="HA40" s="86"/>
      <c r="HB40" s="86"/>
      <c r="HC40" s="86"/>
      <c r="HD40" s="86"/>
      <c r="HE40" s="86"/>
      <c r="HF40" s="86"/>
      <c r="HG40" s="86"/>
      <c r="HH40" s="86"/>
      <c r="HI40" s="86"/>
      <c r="HJ40" s="86"/>
      <c r="HK40" s="86"/>
      <c r="HL40" s="86"/>
      <c r="HM40" s="86"/>
      <c r="HN40" s="86"/>
      <c r="HO40" s="86"/>
      <c r="HP40" s="86"/>
      <c r="HQ40" s="86"/>
      <c r="HR40" s="86"/>
      <c r="HS40" s="86"/>
      <c r="HT40" s="86"/>
      <c r="HU40" s="86"/>
      <c r="HV40" s="86"/>
      <c r="HW40" s="86"/>
      <c r="HX40" s="86"/>
      <c r="HY40" s="86"/>
      <c r="HZ40" s="86"/>
    </row>
    <row r="41" spans="1:234" ht="16.5" customHeight="1">
      <c r="A41" s="571"/>
      <c r="B41" s="572"/>
      <c r="C41" s="572"/>
      <c r="D41" s="573"/>
      <c r="E41" s="133" t="s">
        <v>196</v>
      </c>
      <c r="F41" s="133"/>
      <c r="G41" s="134" t="s">
        <v>80</v>
      </c>
      <c r="H41" s="135">
        <v>11670</v>
      </c>
      <c r="I41" s="152"/>
      <c r="J41" s="136"/>
      <c r="K41" s="149" t="s">
        <v>284</v>
      </c>
      <c r="L41" s="86"/>
      <c r="M41" s="86"/>
      <c r="N41" s="86"/>
      <c r="O41" s="86"/>
      <c r="P41" s="86"/>
      <c r="Q41" s="86"/>
      <c r="R41" s="86"/>
      <c r="S41" s="86"/>
      <c r="T41" s="86"/>
      <c r="U41" s="86"/>
      <c r="V41" s="86"/>
      <c r="W41" s="86"/>
      <c r="X41" s="86"/>
      <c r="Y41" s="86"/>
      <c r="Z41" s="86"/>
      <c r="AA41" s="86"/>
      <c r="AB41" s="86"/>
      <c r="AC41" s="86"/>
      <c r="AD41" s="86"/>
      <c r="AE41" s="86"/>
      <c r="AF41" s="86"/>
      <c r="AG41" s="86"/>
      <c r="AH41" s="86"/>
      <c r="AI41" s="86"/>
      <c r="AJ41" s="86"/>
      <c r="AK41" s="86"/>
      <c r="AL41" s="86"/>
      <c r="AM41" s="86"/>
      <c r="AN41" s="86"/>
      <c r="AO41" s="86"/>
      <c r="AP41" s="86"/>
      <c r="AQ41" s="86"/>
      <c r="AR41" s="86"/>
      <c r="AS41" s="86"/>
      <c r="AT41" s="86"/>
      <c r="AU41" s="86"/>
      <c r="AV41" s="86"/>
      <c r="AW41" s="86"/>
      <c r="AX41" s="86"/>
      <c r="AY41" s="86"/>
      <c r="AZ41" s="86"/>
      <c r="BA41" s="86"/>
      <c r="BB41" s="86"/>
      <c r="BC41" s="86"/>
      <c r="BD41" s="86"/>
      <c r="BE41" s="86"/>
      <c r="BF41" s="86"/>
      <c r="BG41" s="86"/>
      <c r="BH41" s="86"/>
      <c r="BI41" s="86"/>
      <c r="BJ41" s="86"/>
      <c r="BK41" s="86"/>
      <c r="BL41" s="86"/>
      <c r="BM41" s="86"/>
      <c r="BN41" s="86"/>
      <c r="BO41" s="86"/>
      <c r="BP41" s="86"/>
      <c r="BQ41" s="86"/>
      <c r="BR41" s="86"/>
      <c r="BS41" s="86"/>
      <c r="BT41" s="86"/>
      <c r="BU41" s="86"/>
      <c r="BV41" s="86"/>
      <c r="BW41" s="86"/>
      <c r="BX41" s="86"/>
      <c r="BY41" s="86"/>
      <c r="BZ41" s="86"/>
      <c r="CA41" s="86"/>
      <c r="CB41" s="86"/>
      <c r="CC41" s="86"/>
      <c r="CD41" s="86"/>
      <c r="CE41" s="86"/>
      <c r="CF41" s="86"/>
      <c r="CG41" s="86"/>
      <c r="CH41" s="86"/>
      <c r="CI41" s="86"/>
      <c r="CJ41" s="86"/>
      <c r="CK41" s="86"/>
      <c r="CL41" s="86"/>
      <c r="CM41" s="86"/>
      <c r="CN41" s="86"/>
      <c r="CO41" s="86"/>
      <c r="CP41" s="86"/>
      <c r="CQ41" s="86"/>
      <c r="CR41" s="86"/>
      <c r="CS41" s="86"/>
      <c r="CT41" s="86"/>
      <c r="CU41" s="86"/>
      <c r="CV41" s="86"/>
      <c r="CW41" s="86"/>
      <c r="CX41" s="86"/>
      <c r="CY41" s="86"/>
      <c r="CZ41" s="86"/>
      <c r="DA41" s="86"/>
      <c r="DB41" s="86"/>
      <c r="DC41" s="86"/>
      <c r="DD41" s="86"/>
      <c r="DE41" s="86"/>
      <c r="DF41" s="86"/>
      <c r="DG41" s="86"/>
      <c r="DH41" s="86"/>
      <c r="DI41" s="86"/>
      <c r="DJ41" s="86"/>
      <c r="DK41" s="86"/>
      <c r="DL41" s="86"/>
      <c r="DM41" s="86"/>
      <c r="DN41" s="86"/>
      <c r="DO41" s="86"/>
      <c r="DP41" s="86"/>
      <c r="DQ41" s="86"/>
      <c r="DR41" s="86"/>
      <c r="DS41" s="86"/>
      <c r="DT41" s="86"/>
      <c r="DU41" s="86"/>
      <c r="DV41" s="86"/>
      <c r="DW41" s="86"/>
      <c r="DX41" s="86"/>
      <c r="DY41" s="86"/>
      <c r="DZ41" s="86"/>
      <c r="EA41" s="86"/>
      <c r="EB41" s="86"/>
      <c r="EC41" s="86"/>
      <c r="ED41" s="86"/>
      <c r="EE41" s="86"/>
      <c r="EF41" s="86"/>
      <c r="EG41" s="86"/>
      <c r="EH41" s="86"/>
      <c r="EI41" s="86"/>
      <c r="EJ41" s="86"/>
      <c r="EK41" s="86"/>
      <c r="EL41" s="86"/>
      <c r="EM41" s="86"/>
      <c r="EN41" s="86"/>
      <c r="EO41" s="86"/>
      <c r="EP41" s="86"/>
      <c r="EQ41" s="86"/>
      <c r="ER41" s="86"/>
      <c r="ES41" s="86"/>
      <c r="ET41" s="86"/>
      <c r="EU41" s="86"/>
      <c r="EV41" s="86"/>
      <c r="EW41" s="86"/>
      <c r="EX41" s="86"/>
      <c r="EY41" s="86"/>
      <c r="EZ41" s="86"/>
      <c r="FA41" s="86"/>
      <c r="FB41" s="86"/>
      <c r="FC41" s="86"/>
      <c r="FD41" s="86"/>
      <c r="FE41" s="86"/>
      <c r="FF41" s="86"/>
      <c r="FG41" s="86"/>
      <c r="FH41" s="86"/>
      <c r="FI41" s="86"/>
      <c r="FJ41" s="86"/>
      <c r="FK41" s="86"/>
      <c r="FL41" s="86"/>
      <c r="FM41" s="86"/>
      <c r="FN41" s="86"/>
      <c r="FO41" s="86"/>
      <c r="FP41" s="86"/>
      <c r="FQ41" s="86"/>
      <c r="FR41" s="86"/>
      <c r="FS41" s="86"/>
      <c r="FT41" s="86"/>
      <c r="FU41" s="86"/>
      <c r="FV41" s="86"/>
      <c r="FW41" s="86"/>
      <c r="FX41" s="86"/>
      <c r="FY41" s="86"/>
      <c r="FZ41" s="86"/>
      <c r="GA41" s="86"/>
      <c r="GB41" s="86"/>
      <c r="GC41" s="86"/>
      <c r="GD41" s="86"/>
      <c r="GE41" s="86"/>
      <c r="GF41" s="86"/>
      <c r="GG41" s="86"/>
      <c r="GH41" s="86"/>
      <c r="GI41" s="86"/>
      <c r="GJ41" s="86"/>
      <c r="GK41" s="86"/>
      <c r="GL41" s="86"/>
      <c r="GM41" s="86"/>
      <c r="GN41" s="86"/>
      <c r="GO41" s="86"/>
      <c r="GP41" s="86"/>
      <c r="GQ41" s="86"/>
      <c r="GR41" s="86"/>
      <c r="GS41" s="86"/>
      <c r="GT41" s="86"/>
      <c r="GU41" s="86"/>
      <c r="GV41" s="86"/>
      <c r="GW41" s="86"/>
      <c r="GX41" s="86"/>
      <c r="GY41" s="86"/>
      <c r="GZ41" s="86"/>
      <c r="HA41" s="86"/>
      <c r="HB41" s="86"/>
      <c r="HC41" s="86"/>
      <c r="HD41" s="86"/>
      <c r="HE41" s="86"/>
      <c r="HF41" s="86"/>
      <c r="HG41" s="86"/>
      <c r="HH41" s="86"/>
      <c r="HI41" s="86"/>
      <c r="HJ41" s="86"/>
      <c r="HK41" s="86"/>
      <c r="HL41" s="86"/>
      <c r="HM41" s="86"/>
      <c r="HN41" s="86"/>
      <c r="HO41" s="86"/>
      <c r="HP41" s="86"/>
      <c r="HQ41" s="86"/>
      <c r="HR41" s="86"/>
      <c r="HS41" s="86"/>
      <c r="HT41" s="86"/>
      <c r="HU41" s="86"/>
      <c r="HV41" s="86"/>
      <c r="HW41" s="86"/>
      <c r="HX41" s="86"/>
      <c r="HY41" s="86"/>
      <c r="HZ41" s="86"/>
    </row>
    <row r="42" spans="1:234" ht="16.5" customHeight="1">
      <c r="A42" s="574" t="s">
        <v>82</v>
      </c>
      <c r="B42" s="575"/>
      <c r="C42" s="575"/>
      <c r="D42" s="576"/>
      <c r="E42" s="156"/>
      <c r="F42" s="156"/>
      <c r="G42" s="157"/>
      <c r="H42" s="158"/>
      <c r="I42" s="159"/>
      <c r="J42" s="159"/>
      <c r="K42" s="160"/>
      <c r="L42" s="86"/>
      <c r="M42" s="86"/>
      <c r="N42" s="86"/>
      <c r="O42" s="86"/>
      <c r="P42" s="86"/>
      <c r="Q42" s="86"/>
      <c r="R42" s="86"/>
      <c r="S42" s="86"/>
      <c r="T42" s="86"/>
      <c r="U42" s="86"/>
      <c r="V42" s="86"/>
      <c r="W42" s="86"/>
      <c r="X42" s="86"/>
      <c r="Y42" s="86"/>
      <c r="Z42" s="86"/>
      <c r="AA42" s="86"/>
      <c r="AB42" s="86"/>
      <c r="AC42" s="86"/>
      <c r="AD42" s="86"/>
      <c r="AE42" s="86"/>
      <c r="AF42" s="86"/>
      <c r="AG42" s="86"/>
      <c r="AH42" s="86"/>
      <c r="AI42" s="86"/>
      <c r="AJ42" s="86"/>
      <c r="AK42" s="86"/>
      <c r="AL42" s="86"/>
      <c r="AM42" s="86"/>
      <c r="AN42" s="86"/>
      <c r="AO42" s="86"/>
      <c r="AP42" s="86"/>
      <c r="AQ42" s="86"/>
      <c r="AR42" s="86"/>
      <c r="AS42" s="86"/>
      <c r="AT42" s="86"/>
      <c r="AU42" s="86"/>
      <c r="AV42" s="86"/>
      <c r="AW42" s="86"/>
      <c r="AX42" s="86"/>
      <c r="AY42" s="86"/>
      <c r="AZ42" s="86"/>
      <c r="BA42" s="86"/>
      <c r="BB42" s="86"/>
      <c r="BC42" s="86"/>
      <c r="BD42" s="86"/>
      <c r="BE42" s="86"/>
      <c r="BF42" s="86"/>
      <c r="BG42" s="86"/>
      <c r="BH42" s="86"/>
      <c r="BI42" s="86"/>
      <c r="BJ42" s="86"/>
      <c r="BK42" s="86"/>
      <c r="BL42" s="86"/>
      <c r="BM42" s="86"/>
      <c r="BN42" s="86"/>
      <c r="BO42" s="86"/>
      <c r="BP42" s="86"/>
      <c r="BQ42" s="86"/>
      <c r="BR42" s="86"/>
      <c r="BS42" s="86"/>
      <c r="BT42" s="86"/>
      <c r="BU42" s="86"/>
      <c r="BV42" s="86"/>
      <c r="BW42" s="86"/>
      <c r="BX42" s="86"/>
      <c r="BY42" s="86"/>
      <c r="BZ42" s="86"/>
      <c r="CA42" s="86"/>
      <c r="CB42" s="86"/>
      <c r="CC42" s="86"/>
      <c r="CD42" s="86"/>
      <c r="CE42" s="86"/>
      <c r="CF42" s="86"/>
      <c r="CG42" s="86"/>
      <c r="CH42" s="86"/>
      <c r="CI42" s="86"/>
      <c r="CJ42" s="86"/>
      <c r="CK42" s="86"/>
      <c r="CL42" s="86"/>
      <c r="CM42" s="86"/>
      <c r="CN42" s="86"/>
      <c r="CO42" s="86"/>
      <c r="CP42" s="86"/>
      <c r="CQ42" s="86"/>
      <c r="CR42" s="86"/>
      <c r="CS42" s="86"/>
      <c r="CT42" s="86"/>
      <c r="CU42" s="86"/>
      <c r="CV42" s="86"/>
      <c r="CW42" s="86"/>
      <c r="CX42" s="86"/>
      <c r="CY42" s="86"/>
      <c r="CZ42" s="86"/>
      <c r="DA42" s="86"/>
      <c r="DB42" s="86"/>
      <c r="DC42" s="86"/>
      <c r="DD42" s="86"/>
      <c r="DE42" s="86"/>
      <c r="DF42" s="86"/>
      <c r="DG42" s="86"/>
      <c r="DH42" s="86"/>
      <c r="DI42" s="86"/>
      <c r="DJ42" s="86"/>
      <c r="DK42" s="86"/>
      <c r="DL42" s="86"/>
      <c r="DM42" s="86"/>
      <c r="DN42" s="86"/>
      <c r="DO42" s="86"/>
      <c r="DP42" s="86"/>
      <c r="DQ42" s="86"/>
      <c r="DR42" s="86"/>
      <c r="DS42" s="86"/>
      <c r="DT42" s="86"/>
      <c r="DU42" s="86"/>
      <c r="DV42" s="86"/>
      <c r="DW42" s="86"/>
      <c r="DX42" s="86"/>
      <c r="DY42" s="86"/>
      <c r="DZ42" s="86"/>
      <c r="EA42" s="86"/>
      <c r="EB42" s="86"/>
      <c r="EC42" s="86"/>
      <c r="ED42" s="86"/>
      <c r="EE42" s="86"/>
      <c r="EF42" s="86"/>
      <c r="EG42" s="86"/>
      <c r="EH42" s="86"/>
      <c r="EI42" s="86"/>
      <c r="EJ42" s="86"/>
      <c r="EK42" s="86"/>
      <c r="EL42" s="86"/>
      <c r="EM42" s="86"/>
      <c r="EN42" s="86"/>
      <c r="EO42" s="86"/>
      <c r="EP42" s="86"/>
      <c r="EQ42" s="86"/>
      <c r="ER42" s="86"/>
      <c r="ES42" s="86"/>
      <c r="ET42" s="86"/>
      <c r="EU42" s="86"/>
      <c r="EV42" s="86"/>
      <c r="EW42" s="86"/>
      <c r="EX42" s="86"/>
      <c r="EY42" s="86"/>
      <c r="EZ42" s="86"/>
      <c r="FA42" s="86"/>
      <c r="FB42" s="86"/>
      <c r="FC42" s="86"/>
      <c r="FD42" s="86"/>
      <c r="FE42" s="86"/>
      <c r="FF42" s="86"/>
      <c r="FG42" s="86"/>
      <c r="FH42" s="86"/>
      <c r="FI42" s="86"/>
      <c r="FJ42" s="86"/>
      <c r="FK42" s="86"/>
      <c r="FL42" s="86"/>
      <c r="FM42" s="86"/>
      <c r="FN42" s="86"/>
      <c r="FO42" s="86"/>
      <c r="FP42" s="86"/>
      <c r="FQ42" s="86"/>
      <c r="FR42" s="86"/>
      <c r="FS42" s="86"/>
      <c r="FT42" s="86"/>
      <c r="FU42" s="86"/>
      <c r="FV42" s="86"/>
      <c r="FW42" s="86"/>
      <c r="FX42" s="86"/>
      <c r="FY42" s="86"/>
      <c r="FZ42" s="86"/>
      <c r="GA42" s="86"/>
      <c r="GB42" s="86"/>
      <c r="GC42" s="86"/>
      <c r="GD42" s="86"/>
      <c r="GE42" s="86"/>
      <c r="GF42" s="86"/>
      <c r="GG42" s="86"/>
      <c r="GH42" s="86"/>
      <c r="GI42" s="86"/>
      <c r="GJ42" s="86"/>
      <c r="GK42" s="86"/>
      <c r="GL42" s="86"/>
      <c r="GM42" s="86"/>
      <c r="GN42" s="86"/>
      <c r="GO42" s="86"/>
      <c r="GP42" s="86"/>
      <c r="GQ42" s="86"/>
      <c r="GR42" s="86"/>
      <c r="GS42" s="86"/>
      <c r="GT42" s="86"/>
      <c r="GU42" s="86"/>
      <c r="GV42" s="86"/>
      <c r="GW42" s="86"/>
      <c r="GX42" s="86"/>
      <c r="GY42" s="86"/>
      <c r="GZ42" s="86"/>
      <c r="HA42" s="86"/>
      <c r="HB42" s="86"/>
      <c r="HC42" s="86"/>
      <c r="HD42" s="86"/>
      <c r="HE42" s="86"/>
      <c r="HF42" s="86"/>
      <c r="HG42" s="86"/>
      <c r="HH42" s="86"/>
      <c r="HI42" s="86"/>
      <c r="HJ42" s="86"/>
      <c r="HK42" s="86"/>
      <c r="HL42" s="86"/>
      <c r="HM42" s="86"/>
      <c r="HN42" s="86"/>
      <c r="HO42" s="86"/>
      <c r="HP42" s="86"/>
      <c r="HQ42" s="86"/>
      <c r="HR42" s="86"/>
      <c r="HS42" s="86"/>
      <c r="HT42" s="86"/>
      <c r="HU42" s="86"/>
      <c r="HV42" s="86"/>
      <c r="HW42" s="86"/>
      <c r="HX42" s="86"/>
      <c r="HY42" s="86"/>
      <c r="HZ42" s="86"/>
    </row>
    <row r="43" spans="1:234" ht="16.5" customHeight="1">
      <c r="A43" s="571"/>
      <c r="B43" s="572"/>
      <c r="C43" s="572"/>
      <c r="D43" s="573"/>
      <c r="E43" s="133" t="s">
        <v>198</v>
      </c>
      <c r="F43" s="133"/>
      <c r="G43" s="134" t="s">
        <v>80</v>
      </c>
      <c r="H43" s="135">
        <v>660</v>
      </c>
      <c r="I43" s="152"/>
      <c r="J43" s="136"/>
      <c r="K43" s="149" t="s">
        <v>285</v>
      </c>
      <c r="L43" s="86"/>
      <c r="M43" s="86"/>
      <c r="N43" s="86"/>
      <c r="O43" s="86"/>
      <c r="P43" s="86"/>
      <c r="Q43" s="86"/>
      <c r="R43" s="86"/>
      <c r="S43" s="86"/>
      <c r="T43" s="86"/>
      <c r="U43" s="86"/>
      <c r="V43" s="86"/>
      <c r="W43" s="86"/>
      <c r="X43" s="86"/>
      <c r="Y43" s="86"/>
      <c r="Z43" s="86"/>
      <c r="AA43" s="86"/>
      <c r="AB43" s="86"/>
      <c r="AC43" s="86"/>
      <c r="AD43" s="86"/>
      <c r="AE43" s="86"/>
      <c r="AF43" s="86"/>
      <c r="AG43" s="86"/>
      <c r="AH43" s="86"/>
      <c r="AI43" s="86"/>
      <c r="AJ43" s="86"/>
      <c r="AK43" s="86"/>
      <c r="AL43" s="86"/>
      <c r="AM43" s="86"/>
      <c r="AN43" s="86"/>
      <c r="AO43" s="86"/>
      <c r="AP43" s="86"/>
      <c r="AQ43" s="86"/>
      <c r="AR43" s="86"/>
      <c r="AS43" s="86"/>
      <c r="AT43" s="86"/>
      <c r="AU43" s="86"/>
      <c r="AV43" s="86"/>
      <c r="AW43" s="86"/>
      <c r="AX43" s="86"/>
      <c r="AY43" s="86"/>
      <c r="AZ43" s="86"/>
      <c r="BA43" s="86"/>
      <c r="BB43" s="86"/>
      <c r="BC43" s="86"/>
      <c r="BD43" s="86"/>
      <c r="BE43" s="86"/>
      <c r="BF43" s="86"/>
      <c r="BG43" s="86"/>
      <c r="BH43" s="86"/>
      <c r="BI43" s="86"/>
      <c r="BJ43" s="86"/>
      <c r="BK43" s="86"/>
      <c r="BL43" s="86"/>
      <c r="BM43" s="86"/>
      <c r="BN43" s="86"/>
      <c r="BO43" s="86"/>
      <c r="BP43" s="86"/>
      <c r="BQ43" s="86"/>
      <c r="BR43" s="86"/>
      <c r="BS43" s="86"/>
      <c r="BT43" s="86"/>
      <c r="BU43" s="86"/>
      <c r="BV43" s="86"/>
      <c r="BW43" s="86"/>
      <c r="BX43" s="86"/>
      <c r="BY43" s="86"/>
      <c r="BZ43" s="86"/>
      <c r="CA43" s="86"/>
      <c r="CB43" s="86"/>
      <c r="CC43" s="86"/>
      <c r="CD43" s="86"/>
      <c r="CE43" s="86"/>
      <c r="CF43" s="86"/>
      <c r="CG43" s="86"/>
      <c r="CH43" s="86"/>
      <c r="CI43" s="86"/>
      <c r="CJ43" s="86"/>
      <c r="CK43" s="86"/>
      <c r="CL43" s="86"/>
      <c r="CM43" s="86"/>
      <c r="CN43" s="86"/>
      <c r="CO43" s="86"/>
      <c r="CP43" s="86"/>
      <c r="CQ43" s="86"/>
      <c r="CR43" s="86"/>
      <c r="CS43" s="86"/>
      <c r="CT43" s="86"/>
      <c r="CU43" s="86"/>
      <c r="CV43" s="86"/>
      <c r="CW43" s="86"/>
      <c r="CX43" s="86"/>
      <c r="CY43" s="86"/>
      <c r="CZ43" s="86"/>
      <c r="DA43" s="86"/>
      <c r="DB43" s="86"/>
      <c r="DC43" s="86"/>
      <c r="DD43" s="86"/>
      <c r="DE43" s="86"/>
      <c r="DF43" s="86"/>
      <c r="DG43" s="86"/>
      <c r="DH43" s="86"/>
      <c r="DI43" s="86"/>
      <c r="DJ43" s="86"/>
      <c r="DK43" s="86"/>
      <c r="DL43" s="86"/>
      <c r="DM43" s="86"/>
      <c r="DN43" s="86"/>
      <c r="DO43" s="86"/>
      <c r="DP43" s="86"/>
      <c r="DQ43" s="86"/>
      <c r="DR43" s="86"/>
      <c r="DS43" s="86"/>
      <c r="DT43" s="86"/>
      <c r="DU43" s="86"/>
      <c r="DV43" s="86"/>
      <c r="DW43" s="86"/>
      <c r="DX43" s="86"/>
      <c r="DY43" s="86"/>
      <c r="DZ43" s="86"/>
      <c r="EA43" s="86"/>
      <c r="EB43" s="86"/>
      <c r="EC43" s="86"/>
      <c r="ED43" s="86"/>
      <c r="EE43" s="86"/>
      <c r="EF43" s="86"/>
      <c r="EG43" s="86"/>
      <c r="EH43" s="86"/>
      <c r="EI43" s="86"/>
      <c r="EJ43" s="86"/>
      <c r="EK43" s="86"/>
      <c r="EL43" s="86"/>
      <c r="EM43" s="86"/>
      <c r="EN43" s="86"/>
      <c r="EO43" s="86"/>
      <c r="EP43" s="86"/>
      <c r="EQ43" s="86"/>
      <c r="ER43" s="86"/>
      <c r="ES43" s="86"/>
      <c r="ET43" s="86"/>
      <c r="EU43" s="86"/>
      <c r="EV43" s="86"/>
      <c r="EW43" s="86"/>
      <c r="EX43" s="86"/>
      <c r="EY43" s="86"/>
      <c r="EZ43" s="86"/>
      <c r="FA43" s="86"/>
      <c r="FB43" s="86"/>
      <c r="FC43" s="86"/>
      <c r="FD43" s="86"/>
      <c r="FE43" s="86"/>
      <c r="FF43" s="86"/>
      <c r="FG43" s="86"/>
      <c r="FH43" s="86"/>
      <c r="FI43" s="86"/>
      <c r="FJ43" s="86"/>
      <c r="FK43" s="86"/>
      <c r="FL43" s="86"/>
      <c r="FM43" s="86"/>
      <c r="FN43" s="86"/>
      <c r="FO43" s="86"/>
      <c r="FP43" s="86"/>
      <c r="FQ43" s="86"/>
      <c r="FR43" s="86"/>
      <c r="FS43" s="86"/>
      <c r="FT43" s="86"/>
      <c r="FU43" s="86"/>
      <c r="FV43" s="86"/>
      <c r="FW43" s="86"/>
      <c r="FX43" s="86"/>
      <c r="FY43" s="86"/>
      <c r="FZ43" s="86"/>
      <c r="GA43" s="86"/>
      <c r="GB43" s="86"/>
      <c r="GC43" s="86"/>
      <c r="GD43" s="86"/>
      <c r="GE43" s="86"/>
      <c r="GF43" s="86"/>
      <c r="GG43" s="86"/>
      <c r="GH43" s="86"/>
      <c r="GI43" s="86"/>
      <c r="GJ43" s="86"/>
      <c r="GK43" s="86"/>
      <c r="GL43" s="86"/>
      <c r="GM43" s="86"/>
      <c r="GN43" s="86"/>
      <c r="GO43" s="86"/>
      <c r="GP43" s="86"/>
      <c r="GQ43" s="86"/>
      <c r="GR43" s="86"/>
      <c r="GS43" s="86"/>
      <c r="GT43" s="86"/>
      <c r="GU43" s="86"/>
      <c r="GV43" s="86"/>
      <c r="GW43" s="86"/>
      <c r="GX43" s="86"/>
      <c r="GY43" s="86"/>
      <c r="GZ43" s="86"/>
      <c r="HA43" s="86"/>
      <c r="HB43" s="86"/>
      <c r="HC43" s="86"/>
      <c r="HD43" s="86"/>
      <c r="HE43" s="86"/>
      <c r="HF43" s="86"/>
      <c r="HG43" s="86"/>
      <c r="HH43" s="86"/>
      <c r="HI43" s="86"/>
      <c r="HJ43" s="86"/>
      <c r="HK43" s="86"/>
      <c r="HL43" s="86"/>
      <c r="HM43" s="86"/>
      <c r="HN43" s="86"/>
      <c r="HO43" s="86"/>
      <c r="HP43" s="86"/>
      <c r="HQ43" s="86"/>
      <c r="HR43" s="86"/>
      <c r="HS43" s="86"/>
      <c r="HT43" s="86"/>
      <c r="HU43" s="86"/>
      <c r="HV43" s="86"/>
      <c r="HW43" s="86"/>
      <c r="HX43" s="86"/>
      <c r="HY43" s="86"/>
      <c r="HZ43" s="86"/>
    </row>
    <row r="44" spans="1:234" ht="16.5" customHeight="1">
      <c r="A44" s="574" t="s">
        <v>82</v>
      </c>
      <c r="B44" s="575"/>
      <c r="C44" s="575"/>
      <c r="D44" s="576"/>
      <c r="E44" s="156"/>
      <c r="F44" s="156"/>
      <c r="G44" s="157"/>
      <c r="H44" s="158"/>
      <c r="I44" s="159"/>
      <c r="J44" s="159"/>
      <c r="K44" s="160"/>
      <c r="L44" s="86"/>
      <c r="M44" s="86"/>
      <c r="N44" s="86"/>
      <c r="O44" s="86"/>
      <c r="P44" s="86"/>
      <c r="Q44" s="86"/>
      <c r="R44" s="86"/>
      <c r="S44" s="86"/>
      <c r="T44" s="86"/>
      <c r="U44" s="86"/>
      <c r="V44" s="86"/>
      <c r="W44" s="86"/>
      <c r="X44" s="86"/>
      <c r="Y44" s="86"/>
      <c r="Z44" s="86"/>
      <c r="AA44" s="86"/>
      <c r="AB44" s="86"/>
      <c r="AC44" s="86"/>
      <c r="AD44" s="86"/>
      <c r="AE44" s="86"/>
      <c r="AF44" s="86"/>
      <c r="AG44" s="86"/>
      <c r="AH44" s="86"/>
      <c r="AI44" s="86"/>
      <c r="AJ44" s="86"/>
      <c r="AK44" s="86"/>
      <c r="AL44" s="86"/>
      <c r="AM44" s="86"/>
      <c r="AN44" s="86"/>
      <c r="AO44" s="86"/>
      <c r="AP44" s="86"/>
      <c r="AQ44" s="86"/>
      <c r="AR44" s="86"/>
      <c r="AS44" s="86"/>
      <c r="AT44" s="86"/>
      <c r="AU44" s="86"/>
      <c r="AV44" s="86"/>
      <c r="AW44" s="86"/>
      <c r="AX44" s="86"/>
      <c r="AY44" s="86"/>
      <c r="AZ44" s="86"/>
      <c r="BA44" s="86"/>
      <c r="BB44" s="86"/>
      <c r="BC44" s="86"/>
      <c r="BD44" s="86"/>
      <c r="BE44" s="86"/>
      <c r="BF44" s="86"/>
      <c r="BG44" s="86"/>
      <c r="BH44" s="86"/>
      <c r="BI44" s="86"/>
      <c r="BJ44" s="86"/>
      <c r="BK44" s="86"/>
      <c r="BL44" s="86"/>
      <c r="BM44" s="86"/>
      <c r="BN44" s="86"/>
      <c r="BO44" s="86"/>
      <c r="BP44" s="86"/>
      <c r="BQ44" s="86"/>
      <c r="BR44" s="86"/>
      <c r="BS44" s="86"/>
      <c r="BT44" s="86"/>
      <c r="BU44" s="86"/>
      <c r="BV44" s="86"/>
      <c r="BW44" s="86"/>
      <c r="BX44" s="86"/>
      <c r="BY44" s="86"/>
      <c r="BZ44" s="86"/>
      <c r="CA44" s="86"/>
      <c r="CB44" s="86"/>
      <c r="CC44" s="86"/>
      <c r="CD44" s="86"/>
      <c r="CE44" s="86"/>
      <c r="CF44" s="86"/>
      <c r="CG44" s="86"/>
      <c r="CH44" s="86"/>
      <c r="CI44" s="86"/>
      <c r="CJ44" s="86"/>
      <c r="CK44" s="86"/>
      <c r="CL44" s="86"/>
      <c r="CM44" s="86"/>
      <c r="CN44" s="86"/>
      <c r="CO44" s="86"/>
      <c r="CP44" s="86"/>
      <c r="CQ44" s="86"/>
      <c r="CR44" s="86"/>
      <c r="CS44" s="86"/>
      <c r="CT44" s="86"/>
      <c r="CU44" s="86"/>
      <c r="CV44" s="86"/>
      <c r="CW44" s="86"/>
      <c r="CX44" s="86"/>
      <c r="CY44" s="86"/>
      <c r="CZ44" s="86"/>
      <c r="DA44" s="86"/>
      <c r="DB44" s="86"/>
      <c r="DC44" s="86"/>
      <c r="DD44" s="86"/>
      <c r="DE44" s="86"/>
      <c r="DF44" s="86"/>
      <c r="DG44" s="86"/>
      <c r="DH44" s="86"/>
      <c r="DI44" s="86"/>
      <c r="DJ44" s="86"/>
      <c r="DK44" s="86"/>
      <c r="DL44" s="86"/>
      <c r="DM44" s="86"/>
      <c r="DN44" s="86"/>
      <c r="DO44" s="86"/>
      <c r="DP44" s="86"/>
      <c r="DQ44" s="86"/>
      <c r="DR44" s="86"/>
      <c r="DS44" s="86"/>
      <c r="DT44" s="86"/>
      <c r="DU44" s="86"/>
      <c r="DV44" s="86"/>
      <c r="DW44" s="86"/>
      <c r="DX44" s="86"/>
      <c r="DY44" s="86"/>
      <c r="DZ44" s="86"/>
      <c r="EA44" s="86"/>
      <c r="EB44" s="86"/>
      <c r="EC44" s="86"/>
      <c r="ED44" s="86"/>
      <c r="EE44" s="86"/>
      <c r="EF44" s="86"/>
      <c r="EG44" s="86"/>
      <c r="EH44" s="86"/>
      <c r="EI44" s="86"/>
      <c r="EJ44" s="86"/>
      <c r="EK44" s="86"/>
      <c r="EL44" s="86"/>
      <c r="EM44" s="86"/>
      <c r="EN44" s="86"/>
      <c r="EO44" s="86"/>
      <c r="EP44" s="86"/>
      <c r="EQ44" s="86"/>
      <c r="ER44" s="86"/>
      <c r="ES44" s="86"/>
      <c r="ET44" s="86"/>
      <c r="EU44" s="86"/>
      <c r="EV44" s="86"/>
      <c r="EW44" s="86"/>
      <c r="EX44" s="86"/>
      <c r="EY44" s="86"/>
      <c r="EZ44" s="86"/>
      <c r="FA44" s="86"/>
      <c r="FB44" s="86"/>
      <c r="FC44" s="86"/>
      <c r="FD44" s="86"/>
      <c r="FE44" s="86"/>
      <c r="FF44" s="86"/>
      <c r="FG44" s="86"/>
      <c r="FH44" s="86"/>
      <c r="FI44" s="86"/>
      <c r="FJ44" s="86"/>
      <c r="FK44" s="86"/>
      <c r="FL44" s="86"/>
      <c r="FM44" s="86"/>
      <c r="FN44" s="86"/>
      <c r="FO44" s="86"/>
      <c r="FP44" s="86"/>
      <c r="FQ44" s="86"/>
      <c r="FR44" s="86"/>
      <c r="FS44" s="86"/>
      <c r="FT44" s="86"/>
      <c r="FU44" s="86"/>
      <c r="FV44" s="86"/>
      <c r="FW44" s="86"/>
      <c r="FX44" s="86"/>
      <c r="FY44" s="86"/>
      <c r="FZ44" s="86"/>
      <c r="GA44" s="86"/>
      <c r="GB44" s="86"/>
      <c r="GC44" s="86"/>
      <c r="GD44" s="86"/>
      <c r="GE44" s="86"/>
      <c r="GF44" s="86"/>
      <c r="GG44" s="86"/>
      <c r="GH44" s="86"/>
      <c r="GI44" s="86"/>
      <c r="GJ44" s="86"/>
      <c r="GK44" s="86"/>
      <c r="GL44" s="86"/>
      <c r="GM44" s="86"/>
      <c r="GN44" s="86"/>
      <c r="GO44" s="86"/>
      <c r="GP44" s="86"/>
      <c r="GQ44" s="86"/>
      <c r="GR44" s="86"/>
      <c r="GS44" s="86"/>
      <c r="GT44" s="86"/>
      <c r="GU44" s="86"/>
      <c r="GV44" s="86"/>
      <c r="GW44" s="86"/>
      <c r="GX44" s="86"/>
      <c r="GY44" s="86"/>
      <c r="GZ44" s="86"/>
      <c r="HA44" s="86"/>
      <c r="HB44" s="86"/>
      <c r="HC44" s="86"/>
      <c r="HD44" s="86"/>
      <c r="HE44" s="86"/>
      <c r="HF44" s="86"/>
      <c r="HG44" s="86"/>
      <c r="HH44" s="86"/>
      <c r="HI44" s="86"/>
      <c r="HJ44" s="86"/>
      <c r="HK44" s="86"/>
      <c r="HL44" s="86"/>
      <c r="HM44" s="86"/>
      <c r="HN44" s="86"/>
      <c r="HO44" s="86"/>
      <c r="HP44" s="86"/>
      <c r="HQ44" s="86"/>
      <c r="HR44" s="86"/>
      <c r="HS44" s="86"/>
      <c r="HT44" s="86"/>
      <c r="HU44" s="86"/>
      <c r="HV44" s="86"/>
      <c r="HW44" s="86"/>
      <c r="HX44" s="86"/>
      <c r="HY44" s="86"/>
      <c r="HZ44" s="86"/>
    </row>
    <row r="45" spans="1:234" ht="16.5" customHeight="1">
      <c r="A45" s="571"/>
      <c r="B45" s="572"/>
      <c r="C45" s="572"/>
      <c r="D45" s="573"/>
      <c r="E45" s="133" t="s">
        <v>273</v>
      </c>
      <c r="F45" s="133"/>
      <c r="G45" s="134" t="s">
        <v>80</v>
      </c>
      <c r="H45" s="135">
        <v>1320</v>
      </c>
      <c r="I45" s="152"/>
      <c r="J45" s="136"/>
      <c r="K45" s="149" t="s">
        <v>284</v>
      </c>
      <c r="L45" s="86"/>
      <c r="M45" s="86"/>
      <c r="N45" s="86"/>
      <c r="O45" s="86"/>
      <c r="P45" s="86"/>
      <c r="Q45" s="86"/>
      <c r="R45" s="86"/>
      <c r="S45" s="86"/>
      <c r="T45" s="86"/>
      <c r="U45" s="86"/>
      <c r="V45" s="86"/>
      <c r="W45" s="86"/>
      <c r="X45" s="86"/>
      <c r="Y45" s="86"/>
      <c r="Z45" s="86"/>
      <c r="AA45" s="86"/>
      <c r="AB45" s="86"/>
      <c r="AC45" s="86"/>
      <c r="AD45" s="86"/>
      <c r="AE45" s="86"/>
      <c r="AF45" s="86"/>
      <c r="AG45" s="86"/>
      <c r="AH45" s="86"/>
      <c r="AI45" s="86"/>
      <c r="AJ45" s="86"/>
      <c r="AK45" s="86"/>
      <c r="AL45" s="86"/>
      <c r="AM45" s="86"/>
      <c r="AN45" s="86"/>
      <c r="AO45" s="86"/>
      <c r="AP45" s="86"/>
      <c r="AQ45" s="86"/>
      <c r="AR45" s="86"/>
      <c r="AS45" s="86"/>
      <c r="AT45" s="86"/>
      <c r="AU45" s="86"/>
      <c r="AV45" s="86"/>
      <c r="AW45" s="86"/>
      <c r="AX45" s="86"/>
      <c r="AY45" s="86"/>
      <c r="AZ45" s="86"/>
      <c r="BA45" s="86"/>
      <c r="BB45" s="86"/>
      <c r="BC45" s="86"/>
      <c r="BD45" s="86"/>
      <c r="BE45" s="86"/>
      <c r="BF45" s="86"/>
      <c r="BG45" s="86"/>
      <c r="BH45" s="86"/>
      <c r="BI45" s="86"/>
      <c r="BJ45" s="86"/>
      <c r="BK45" s="86"/>
      <c r="BL45" s="86"/>
      <c r="BM45" s="86"/>
      <c r="BN45" s="86"/>
      <c r="BO45" s="86"/>
      <c r="BP45" s="86"/>
      <c r="BQ45" s="86"/>
      <c r="BR45" s="86"/>
      <c r="BS45" s="86"/>
      <c r="BT45" s="86"/>
      <c r="BU45" s="86"/>
      <c r="BV45" s="86"/>
      <c r="BW45" s="86"/>
      <c r="BX45" s="86"/>
      <c r="BY45" s="86"/>
      <c r="BZ45" s="86"/>
      <c r="CA45" s="86"/>
      <c r="CB45" s="86"/>
      <c r="CC45" s="86"/>
      <c r="CD45" s="86"/>
      <c r="CE45" s="86"/>
      <c r="CF45" s="86"/>
      <c r="CG45" s="86"/>
      <c r="CH45" s="86"/>
      <c r="CI45" s="86"/>
      <c r="CJ45" s="86"/>
      <c r="CK45" s="86"/>
      <c r="CL45" s="86"/>
      <c r="CM45" s="86"/>
      <c r="CN45" s="86"/>
      <c r="CO45" s="86"/>
      <c r="CP45" s="86"/>
      <c r="CQ45" s="86"/>
      <c r="CR45" s="86"/>
      <c r="CS45" s="86"/>
      <c r="CT45" s="86"/>
      <c r="CU45" s="86"/>
      <c r="CV45" s="86"/>
      <c r="CW45" s="86"/>
      <c r="CX45" s="86"/>
      <c r="CY45" s="86"/>
      <c r="CZ45" s="86"/>
      <c r="DA45" s="86"/>
      <c r="DB45" s="86"/>
      <c r="DC45" s="86"/>
      <c r="DD45" s="86"/>
      <c r="DE45" s="86"/>
      <c r="DF45" s="86"/>
      <c r="DG45" s="86"/>
      <c r="DH45" s="86"/>
      <c r="DI45" s="86"/>
      <c r="DJ45" s="86"/>
      <c r="DK45" s="86"/>
      <c r="DL45" s="86"/>
      <c r="DM45" s="86"/>
      <c r="DN45" s="86"/>
      <c r="DO45" s="86"/>
      <c r="DP45" s="86"/>
      <c r="DQ45" s="86"/>
      <c r="DR45" s="86"/>
      <c r="DS45" s="86"/>
      <c r="DT45" s="86"/>
      <c r="DU45" s="86"/>
      <c r="DV45" s="86"/>
      <c r="DW45" s="86"/>
      <c r="DX45" s="86"/>
      <c r="DY45" s="86"/>
      <c r="DZ45" s="86"/>
      <c r="EA45" s="86"/>
      <c r="EB45" s="86"/>
      <c r="EC45" s="86"/>
      <c r="ED45" s="86"/>
      <c r="EE45" s="86"/>
      <c r="EF45" s="86"/>
      <c r="EG45" s="86"/>
      <c r="EH45" s="86"/>
      <c r="EI45" s="86"/>
      <c r="EJ45" s="86"/>
      <c r="EK45" s="86"/>
      <c r="EL45" s="86"/>
      <c r="EM45" s="86"/>
      <c r="EN45" s="86"/>
      <c r="EO45" s="86"/>
      <c r="EP45" s="86"/>
      <c r="EQ45" s="86"/>
      <c r="ER45" s="86"/>
      <c r="ES45" s="86"/>
      <c r="ET45" s="86"/>
      <c r="EU45" s="86"/>
      <c r="EV45" s="86"/>
      <c r="EW45" s="86"/>
      <c r="EX45" s="86"/>
      <c r="EY45" s="86"/>
      <c r="EZ45" s="86"/>
      <c r="FA45" s="86"/>
      <c r="FB45" s="86"/>
      <c r="FC45" s="86"/>
      <c r="FD45" s="86"/>
      <c r="FE45" s="86"/>
      <c r="FF45" s="86"/>
      <c r="FG45" s="86"/>
      <c r="FH45" s="86"/>
      <c r="FI45" s="86"/>
      <c r="FJ45" s="86"/>
      <c r="FK45" s="86"/>
      <c r="FL45" s="86"/>
      <c r="FM45" s="86"/>
      <c r="FN45" s="86"/>
      <c r="FO45" s="86"/>
      <c r="FP45" s="86"/>
      <c r="FQ45" s="86"/>
      <c r="FR45" s="86"/>
      <c r="FS45" s="86"/>
      <c r="FT45" s="86"/>
      <c r="FU45" s="86"/>
      <c r="FV45" s="86"/>
      <c r="FW45" s="86"/>
      <c r="FX45" s="86"/>
      <c r="FY45" s="86"/>
      <c r="FZ45" s="86"/>
      <c r="GA45" s="86"/>
      <c r="GB45" s="86"/>
      <c r="GC45" s="86"/>
      <c r="GD45" s="86"/>
      <c r="GE45" s="86"/>
      <c r="GF45" s="86"/>
      <c r="GG45" s="86"/>
      <c r="GH45" s="86"/>
      <c r="GI45" s="86"/>
      <c r="GJ45" s="86"/>
      <c r="GK45" s="86"/>
      <c r="GL45" s="86"/>
      <c r="GM45" s="86"/>
      <c r="GN45" s="86"/>
      <c r="GO45" s="86"/>
      <c r="GP45" s="86"/>
      <c r="GQ45" s="86"/>
      <c r="GR45" s="86"/>
      <c r="GS45" s="86"/>
      <c r="GT45" s="86"/>
      <c r="GU45" s="86"/>
      <c r="GV45" s="86"/>
      <c r="GW45" s="86"/>
      <c r="GX45" s="86"/>
      <c r="GY45" s="86"/>
      <c r="GZ45" s="86"/>
      <c r="HA45" s="86"/>
      <c r="HB45" s="86"/>
      <c r="HC45" s="86"/>
      <c r="HD45" s="86"/>
      <c r="HE45" s="86"/>
      <c r="HF45" s="86"/>
      <c r="HG45" s="86"/>
      <c r="HH45" s="86"/>
      <c r="HI45" s="86"/>
      <c r="HJ45" s="86"/>
      <c r="HK45" s="86"/>
      <c r="HL45" s="86"/>
      <c r="HM45" s="86"/>
      <c r="HN45" s="86"/>
      <c r="HO45" s="86"/>
      <c r="HP45" s="86"/>
      <c r="HQ45" s="86"/>
      <c r="HR45" s="86"/>
      <c r="HS45" s="86"/>
      <c r="HT45" s="86"/>
      <c r="HU45" s="86"/>
      <c r="HV45" s="86"/>
      <c r="HW45" s="86"/>
      <c r="HX45" s="86"/>
      <c r="HY45" s="86"/>
      <c r="HZ45" s="86"/>
    </row>
    <row r="46" spans="1:234" ht="16.5" customHeight="1">
      <c r="A46" s="574" t="s">
        <v>82</v>
      </c>
      <c r="B46" s="575"/>
      <c r="C46" s="575"/>
      <c r="D46" s="576"/>
      <c r="E46" s="156"/>
      <c r="F46" s="156"/>
      <c r="G46" s="157"/>
      <c r="H46" s="158"/>
      <c r="I46" s="159"/>
      <c r="J46" s="159"/>
      <c r="K46" s="160"/>
      <c r="L46" s="86"/>
      <c r="M46" s="86"/>
      <c r="N46" s="86"/>
      <c r="O46" s="86"/>
      <c r="P46" s="86"/>
      <c r="Q46" s="86"/>
      <c r="R46" s="86"/>
      <c r="S46" s="86"/>
      <c r="T46" s="86"/>
      <c r="U46" s="86"/>
      <c r="V46" s="86"/>
      <c r="W46" s="86"/>
      <c r="X46" s="86"/>
      <c r="Y46" s="86"/>
      <c r="Z46" s="86"/>
      <c r="AA46" s="86"/>
      <c r="AB46" s="86"/>
      <c r="AC46" s="86"/>
      <c r="AD46" s="86"/>
      <c r="AE46" s="86"/>
      <c r="AF46" s="86"/>
      <c r="AG46" s="86"/>
      <c r="AH46" s="86"/>
      <c r="AI46" s="86"/>
      <c r="AJ46" s="86"/>
      <c r="AK46" s="86"/>
      <c r="AL46" s="86"/>
      <c r="AM46" s="86"/>
      <c r="AN46" s="86"/>
      <c r="AO46" s="86"/>
      <c r="AP46" s="86"/>
      <c r="AQ46" s="86"/>
      <c r="AR46" s="86"/>
      <c r="AS46" s="86"/>
      <c r="AT46" s="86"/>
      <c r="AU46" s="86"/>
      <c r="AV46" s="86"/>
      <c r="AW46" s="86"/>
      <c r="AX46" s="86"/>
      <c r="AY46" s="86"/>
      <c r="AZ46" s="86"/>
      <c r="BA46" s="86"/>
      <c r="BB46" s="86"/>
      <c r="BC46" s="86"/>
      <c r="BD46" s="86"/>
      <c r="BE46" s="86"/>
      <c r="BF46" s="86"/>
      <c r="BG46" s="86"/>
      <c r="BH46" s="86"/>
      <c r="BI46" s="86"/>
      <c r="BJ46" s="86"/>
      <c r="BK46" s="86"/>
      <c r="BL46" s="86"/>
      <c r="BM46" s="86"/>
      <c r="BN46" s="86"/>
      <c r="BO46" s="86"/>
      <c r="BP46" s="86"/>
      <c r="BQ46" s="86"/>
      <c r="BR46" s="86"/>
      <c r="BS46" s="86"/>
      <c r="BT46" s="86"/>
      <c r="BU46" s="86"/>
      <c r="BV46" s="86"/>
      <c r="BW46" s="86"/>
      <c r="BX46" s="86"/>
      <c r="BY46" s="86"/>
      <c r="BZ46" s="86"/>
      <c r="CA46" s="86"/>
      <c r="CB46" s="86"/>
      <c r="CC46" s="86"/>
      <c r="CD46" s="86"/>
      <c r="CE46" s="86"/>
      <c r="CF46" s="86"/>
      <c r="CG46" s="86"/>
      <c r="CH46" s="86"/>
      <c r="CI46" s="86"/>
      <c r="CJ46" s="86"/>
      <c r="CK46" s="86"/>
      <c r="CL46" s="86"/>
      <c r="CM46" s="86"/>
      <c r="CN46" s="86"/>
      <c r="CO46" s="86"/>
      <c r="CP46" s="86"/>
      <c r="CQ46" s="86"/>
      <c r="CR46" s="86"/>
      <c r="CS46" s="86"/>
      <c r="CT46" s="86"/>
      <c r="CU46" s="86"/>
      <c r="CV46" s="86"/>
      <c r="CW46" s="86"/>
      <c r="CX46" s="86"/>
      <c r="CY46" s="86"/>
      <c r="CZ46" s="86"/>
      <c r="DA46" s="86"/>
      <c r="DB46" s="86"/>
      <c r="DC46" s="86"/>
      <c r="DD46" s="86"/>
      <c r="DE46" s="86"/>
      <c r="DF46" s="86"/>
      <c r="DG46" s="86"/>
      <c r="DH46" s="86"/>
      <c r="DI46" s="86"/>
      <c r="DJ46" s="86"/>
      <c r="DK46" s="86"/>
      <c r="DL46" s="86"/>
      <c r="DM46" s="86"/>
      <c r="DN46" s="86"/>
      <c r="DO46" s="86"/>
      <c r="DP46" s="86"/>
      <c r="DQ46" s="86"/>
      <c r="DR46" s="86"/>
      <c r="DS46" s="86"/>
      <c r="DT46" s="86"/>
      <c r="DU46" s="86"/>
      <c r="DV46" s="86"/>
      <c r="DW46" s="86"/>
      <c r="DX46" s="86"/>
      <c r="DY46" s="86"/>
      <c r="DZ46" s="86"/>
      <c r="EA46" s="86"/>
      <c r="EB46" s="86"/>
      <c r="EC46" s="86"/>
      <c r="ED46" s="86"/>
      <c r="EE46" s="86"/>
      <c r="EF46" s="86"/>
      <c r="EG46" s="86"/>
      <c r="EH46" s="86"/>
      <c r="EI46" s="86"/>
      <c r="EJ46" s="86"/>
      <c r="EK46" s="86"/>
      <c r="EL46" s="86"/>
      <c r="EM46" s="86"/>
      <c r="EN46" s="86"/>
      <c r="EO46" s="86"/>
      <c r="EP46" s="86"/>
      <c r="EQ46" s="86"/>
      <c r="ER46" s="86"/>
      <c r="ES46" s="86"/>
      <c r="ET46" s="86"/>
      <c r="EU46" s="86"/>
      <c r="EV46" s="86"/>
      <c r="EW46" s="86"/>
      <c r="EX46" s="86"/>
      <c r="EY46" s="86"/>
      <c r="EZ46" s="86"/>
      <c r="FA46" s="86"/>
      <c r="FB46" s="86"/>
      <c r="FC46" s="86"/>
      <c r="FD46" s="86"/>
      <c r="FE46" s="86"/>
      <c r="FF46" s="86"/>
      <c r="FG46" s="86"/>
      <c r="FH46" s="86"/>
      <c r="FI46" s="86"/>
      <c r="FJ46" s="86"/>
      <c r="FK46" s="86"/>
      <c r="FL46" s="86"/>
      <c r="FM46" s="86"/>
      <c r="FN46" s="86"/>
      <c r="FO46" s="86"/>
      <c r="FP46" s="86"/>
      <c r="FQ46" s="86"/>
      <c r="FR46" s="86"/>
      <c r="FS46" s="86"/>
      <c r="FT46" s="86"/>
      <c r="FU46" s="86"/>
      <c r="FV46" s="86"/>
      <c r="FW46" s="86"/>
      <c r="FX46" s="86"/>
      <c r="FY46" s="86"/>
      <c r="FZ46" s="86"/>
      <c r="GA46" s="86"/>
      <c r="GB46" s="86"/>
      <c r="GC46" s="86"/>
      <c r="GD46" s="86"/>
      <c r="GE46" s="86"/>
      <c r="GF46" s="86"/>
      <c r="GG46" s="86"/>
      <c r="GH46" s="86"/>
      <c r="GI46" s="86"/>
      <c r="GJ46" s="86"/>
      <c r="GK46" s="86"/>
      <c r="GL46" s="86"/>
      <c r="GM46" s="86"/>
      <c r="GN46" s="86"/>
      <c r="GO46" s="86"/>
      <c r="GP46" s="86"/>
      <c r="GQ46" s="86"/>
      <c r="GR46" s="86"/>
      <c r="GS46" s="86"/>
      <c r="GT46" s="86"/>
      <c r="GU46" s="86"/>
      <c r="GV46" s="86"/>
      <c r="GW46" s="86"/>
      <c r="GX46" s="86"/>
      <c r="GY46" s="86"/>
      <c r="GZ46" s="86"/>
      <c r="HA46" s="86"/>
      <c r="HB46" s="86"/>
      <c r="HC46" s="86"/>
      <c r="HD46" s="86"/>
      <c r="HE46" s="86"/>
      <c r="HF46" s="86"/>
      <c r="HG46" s="86"/>
      <c r="HH46" s="86"/>
      <c r="HI46" s="86"/>
      <c r="HJ46" s="86"/>
      <c r="HK46" s="86"/>
      <c r="HL46" s="86"/>
      <c r="HM46" s="86"/>
      <c r="HN46" s="86"/>
      <c r="HO46" s="86"/>
      <c r="HP46" s="86"/>
      <c r="HQ46" s="86"/>
      <c r="HR46" s="86"/>
      <c r="HS46" s="86"/>
      <c r="HT46" s="86"/>
      <c r="HU46" s="86"/>
      <c r="HV46" s="86"/>
      <c r="HW46" s="86"/>
      <c r="HX46" s="86"/>
      <c r="HY46" s="86"/>
      <c r="HZ46" s="86"/>
    </row>
    <row r="47" spans="1:234" ht="16.5" customHeight="1">
      <c r="A47" s="571"/>
      <c r="B47" s="572"/>
      <c r="C47" s="572"/>
      <c r="D47" s="573"/>
      <c r="E47" s="133" t="s">
        <v>145</v>
      </c>
      <c r="F47" s="133"/>
      <c r="G47" s="134" t="s">
        <v>81</v>
      </c>
      <c r="H47" s="135">
        <v>540</v>
      </c>
      <c r="I47" s="136"/>
      <c r="J47" s="136"/>
      <c r="K47" s="161" t="s">
        <v>283</v>
      </c>
      <c r="L47" s="86"/>
      <c r="M47" s="86"/>
      <c r="N47" s="86"/>
      <c r="O47" s="86"/>
      <c r="P47" s="86"/>
      <c r="Q47" s="86"/>
      <c r="R47" s="86"/>
      <c r="S47" s="86"/>
      <c r="T47" s="86"/>
      <c r="U47" s="86"/>
      <c r="V47" s="86"/>
      <c r="W47" s="86"/>
      <c r="X47" s="86"/>
      <c r="Y47" s="86"/>
      <c r="Z47" s="86"/>
      <c r="AA47" s="86"/>
      <c r="AB47" s="86"/>
      <c r="AC47" s="86"/>
      <c r="AD47" s="86"/>
      <c r="AE47" s="86"/>
      <c r="AF47" s="86"/>
      <c r="AG47" s="86"/>
      <c r="AH47" s="86"/>
      <c r="AI47" s="86"/>
      <c r="AJ47" s="86"/>
      <c r="AK47" s="86"/>
      <c r="AL47" s="86"/>
      <c r="AM47" s="86"/>
      <c r="AN47" s="86"/>
      <c r="AO47" s="86"/>
      <c r="AP47" s="86"/>
      <c r="AQ47" s="86"/>
      <c r="AR47" s="86"/>
      <c r="AS47" s="86"/>
      <c r="AT47" s="86"/>
      <c r="AU47" s="86"/>
      <c r="AV47" s="86"/>
      <c r="AW47" s="86"/>
      <c r="AX47" s="86"/>
      <c r="AY47" s="86"/>
      <c r="AZ47" s="86"/>
      <c r="BA47" s="86"/>
      <c r="BB47" s="86"/>
      <c r="BC47" s="86"/>
      <c r="BD47" s="86"/>
      <c r="BE47" s="86"/>
      <c r="BF47" s="86"/>
      <c r="BG47" s="86"/>
      <c r="BH47" s="86"/>
      <c r="BI47" s="86"/>
      <c r="BJ47" s="86"/>
      <c r="BK47" s="86"/>
      <c r="BL47" s="86"/>
      <c r="BM47" s="86"/>
      <c r="BN47" s="86"/>
      <c r="BO47" s="86"/>
      <c r="BP47" s="86"/>
      <c r="BQ47" s="86"/>
      <c r="BR47" s="86"/>
      <c r="BS47" s="86"/>
      <c r="BT47" s="86"/>
      <c r="BU47" s="86"/>
      <c r="BV47" s="86"/>
      <c r="BW47" s="86"/>
      <c r="BX47" s="86"/>
      <c r="BY47" s="86"/>
      <c r="BZ47" s="86"/>
      <c r="CA47" s="86"/>
      <c r="CB47" s="86"/>
      <c r="CC47" s="86"/>
      <c r="CD47" s="86"/>
      <c r="CE47" s="86"/>
      <c r="CF47" s="86"/>
      <c r="CG47" s="86"/>
      <c r="CH47" s="86"/>
      <c r="CI47" s="86"/>
      <c r="CJ47" s="86"/>
      <c r="CK47" s="86"/>
      <c r="CL47" s="86"/>
      <c r="CM47" s="86"/>
      <c r="CN47" s="86"/>
      <c r="CO47" s="86"/>
      <c r="CP47" s="86"/>
      <c r="CQ47" s="86"/>
      <c r="CR47" s="86"/>
      <c r="CS47" s="86"/>
      <c r="CT47" s="86"/>
      <c r="CU47" s="86"/>
      <c r="CV47" s="86"/>
      <c r="CW47" s="86"/>
      <c r="CX47" s="86"/>
      <c r="CY47" s="86"/>
      <c r="CZ47" s="86"/>
      <c r="DA47" s="86"/>
      <c r="DB47" s="86"/>
      <c r="DC47" s="86"/>
      <c r="DD47" s="86"/>
      <c r="DE47" s="86"/>
      <c r="DF47" s="86"/>
      <c r="DG47" s="86"/>
      <c r="DH47" s="86"/>
      <c r="DI47" s="86"/>
      <c r="DJ47" s="86"/>
      <c r="DK47" s="86"/>
      <c r="DL47" s="86"/>
      <c r="DM47" s="86"/>
      <c r="DN47" s="86"/>
      <c r="DO47" s="86"/>
      <c r="DP47" s="86"/>
      <c r="DQ47" s="86"/>
      <c r="DR47" s="86"/>
      <c r="DS47" s="86"/>
      <c r="DT47" s="86"/>
      <c r="DU47" s="86"/>
      <c r="DV47" s="86"/>
      <c r="DW47" s="86"/>
      <c r="DX47" s="86"/>
      <c r="DY47" s="86"/>
      <c r="DZ47" s="86"/>
      <c r="EA47" s="86"/>
      <c r="EB47" s="86"/>
      <c r="EC47" s="86"/>
      <c r="ED47" s="86"/>
      <c r="EE47" s="86"/>
      <c r="EF47" s="86"/>
      <c r="EG47" s="86"/>
      <c r="EH47" s="86"/>
      <c r="EI47" s="86"/>
      <c r="EJ47" s="86"/>
      <c r="EK47" s="86"/>
      <c r="EL47" s="86"/>
      <c r="EM47" s="86"/>
      <c r="EN47" s="86"/>
      <c r="EO47" s="86"/>
      <c r="EP47" s="86"/>
      <c r="EQ47" s="86"/>
      <c r="ER47" s="86"/>
      <c r="ES47" s="86"/>
      <c r="ET47" s="86"/>
      <c r="EU47" s="86"/>
      <c r="EV47" s="86"/>
      <c r="EW47" s="86"/>
      <c r="EX47" s="86"/>
      <c r="EY47" s="86"/>
      <c r="EZ47" s="86"/>
      <c r="FA47" s="86"/>
      <c r="FB47" s="86"/>
      <c r="FC47" s="86"/>
      <c r="FD47" s="86"/>
      <c r="FE47" s="86"/>
      <c r="FF47" s="86"/>
      <c r="FG47" s="86"/>
      <c r="FH47" s="86"/>
      <c r="FI47" s="86"/>
      <c r="FJ47" s="86"/>
      <c r="FK47" s="86"/>
      <c r="FL47" s="86"/>
      <c r="FM47" s="86"/>
      <c r="FN47" s="86"/>
      <c r="FO47" s="86"/>
      <c r="FP47" s="86"/>
      <c r="FQ47" s="86"/>
      <c r="FR47" s="86"/>
      <c r="FS47" s="86"/>
      <c r="FT47" s="86"/>
      <c r="FU47" s="86"/>
      <c r="FV47" s="86"/>
      <c r="FW47" s="86"/>
      <c r="FX47" s="86"/>
      <c r="FY47" s="86"/>
      <c r="FZ47" s="86"/>
      <c r="GA47" s="86"/>
      <c r="GB47" s="86"/>
      <c r="GC47" s="86"/>
      <c r="GD47" s="86"/>
      <c r="GE47" s="86"/>
      <c r="GF47" s="86"/>
      <c r="GG47" s="86"/>
      <c r="GH47" s="86"/>
      <c r="GI47" s="86"/>
      <c r="GJ47" s="86"/>
      <c r="GK47" s="86"/>
      <c r="GL47" s="86"/>
      <c r="GM47" s="86"/>
      <c r="GN47" s="86"/>
      <c r="GO47" s="86"/>
      <c r="GP47" s="86"/>
      <c r="GQ47" s="86"/>
      <c r="GR47" s="86"/>
      <c r="GS47" s="86"/>
      <c r="GT47" s="86"/>
      <c r="GU47" s="86"/>
      <c r="GV47" s="86"/>
      <c r="GW47" s="86"/>
      <c r="GX47" s="86"/>
      <c r="GY47" s="86"/>
      <c r="GZ47" s="86"/>
      <c r="HA47" s="86"/>
      <c r="HB47" s="86"/>
      <c r="HC47" s="86"/>
      <c r="HD47" s="86"/>
      <c r="HE47" s="86"/>
      <c r="HF47" s="86"/>
      <c r="HG47" s="86"/>
      <c r="HH47" s="86"/>
      <c r="HI47" s="86"/>
      <c r="HJ47" s="86"/>
      <c r="HK47" s="86"/>
      <c r="HL47" s="86"/>
      <c r="HM47" s="86"/>
      <c r="HN47" s="86"/>
      <c r="HO47" s="86"/>
      <c r="HP47" s="86"/>
      <c r="HQ47" s="86"/>
      <c r="HR47" s="86"/>
      <c r="HS47" s="86"/>
      <c r="HT47" s="86"/>
      <c r="HU47" s="86"/>
      <c r="HV47" s="86"/>
      <c r="HW47" s="86"/>
      <c r="HX47" s="86"/>
      <c r="HY47" s="86"/>
      <c r="HZ47" s="86"/>
    </row>
    <row r="48" spans="1:234" ht="16.5" customHeight="1">
      <c r="A48" s="577"/>
      <c r="B48" s="578"/>
      <c r="C48" s="578"/>
      <c r="D48" s="579"/>
      <c r="E48" s="156"/>
      <c r="F48" s="156"/>
      <c r="G48" s="157"/>
      <c r="H48" s="158"/>
      <c r="I48" s="159"/>
      <c r="J48" s="159"/>
      <c r="K48" s="160"/>
      <c r="L48" s="86"/>
      <c r="M48" s="86"/>
      <c r="N48" s="86"/>
      <c r="O48" s="86"/>
      <c r="P48" s="86"/>
      <c r="Q48" s="86"/>
      <c r="R48" s="86"/>
      <c r="S48" s="86"/>
      <c r="T48" s="86"/>
      <c r="U48" s="86"/>
      <c r="V48" s="86"/>
      <c r="W48" s="86"/>
      <c r="X48" s="86"/>
      <c r="Y48" s="86"/>
      <c r="Z48" s="86"/>
      <c r="AA48" s="86"/>
      <c r="AB48" s="86"/>
      <c r="AC48" s="86"/>
      <c r="AD48" s="86"/>
      <c r="AE48" s="86"/>
      <c r="AF48" s="86"/>
      <c r="AG48" s="86"/>
      <c r="AH48" s="86"/>
      <c r="AI48" s="86"/>
      <c r="AJ48" s="86"/>
      <c r="AK48" s="86"/>
      <c r="AL48" s="86"/>
      <c r="AM48" s="86"/>
      <c r="AN48" s="86"/>
      <c r="AO48" s="86"/>
      <c r="AP48" s="86"/>
      <c r="AQ48" s="86"/>
      <c r="AR48" s="86"/>
      <c r="AS48" s="86"/>
      <c r="AT48" s="86"/>
      <c r="AU48" s="86"/>
      <c r="AV48" s="86"/>
      <c r="AW48" s="86"/>
      <c r="AX48" s="86"/>
      <c r="AY48" s="86"/>
      <c r="AZ48" s="86"/>
      <c r="BA48" s="86"/>
      <c r="BB48" s="86"/>
      <c r="BC48" s="86"/>
      <c r="BD48" s="86"/>
      <c r="BE48" s="86"/>
      <c r="BF48" s="86"/>
      <c r="BG48" s="86"/>
      <c r="BH48" s="86"/>
      <c r="BI48" s="86"/>
      <c r="BJ48" s="86"/>
      <c r="BK48" s="86"/>
      <c r="BL48" s="86"/>
      <c r="BM48" s="86"/>
      <c r="BN48" s="86"/>
      <c r="BO48" s="86"/>
      <c r="BP48" s="86"/>
      <c r="BQ48" s="86"/>
      <c r="BR48" s="86"/>
      <c r="BS48" s="86"/>
      <c r="BT48" s="86"/>
      <c r="BU48" s="86"/>
      <c r="BV48" s="86"/>
      <c r="BW48" s="86"/>
      <c r="BX48" s="86"/>
      <c r="BY48" s="86"/>
      <c r="BZ48" s="86"/>
      <c r="CA48" s="86"/>
      <c r="CB48" s="86"/>
      <c r="CC48" s="86"/>
      <c r="CD48" s="86"/>
      <c r="CE48" s="86"/>
      <c r="CF48" s="86"/>
      <c r="CG48" s="86"/>
      <c r="CH48" s="86"/>
      <c r="CI48" s="86"/>
      <c r="CJ48" s="86"/>
      <c r="CK48" s="86"/>
      <c r="CL48" s="86"/>
      <c r="CM48" s="86"/>
      <c r="CN48" s="86"/>
      <c r="CO48" s="86"/>
      <c r="CP48" s="86"/>
      <c r="CQ48" s="86"/>
      <c r="CR48" s="86"/>
      <c r="CS48" s="86"/>
      <c r="CT48" s="86"/>
      <c r="CU48" s="86"/>
      <c r="CV48" s="86"/>
      <c r="CW48" s="86"/>
      <c r="CX48" s="86"/>
      <c r="CY48" s="86"/>
      <c r="CZ48" s="86"/>
      <c r="DA48" s="86"/>
      <c r="DB48" s="86"/>
      <c r="DC48" s="86"/>
      <c r="DD48" s="86"/>
      <c r="DE48" s="86"/>
      <c r="DF48" s="86"/>
      <c r="DG48" s="86"/>
      <c r="DH48" s="86"/>
      <c r="DI48" s="86"/>
      <c r="DJ48" s="86"/>
      <c r="DK48" s="86"/>
      <c r="DL48" s="86"/>
      <c r="DM48" s="86"/>
      <c r="DN48" s="86"/>
      <c r="DO48" s="86"/>
      <c r="DP48" s="86"/>
      <c r="DQ48" s="86"/>
      <c r="DR48" s="86"/>
      <c r="DS48" s="86"/>
      <c r="DT48" s="86"/>
      <c r="DU48" s="86"/>
      <c r="DV48" s="86"/>
      <c r="DW48" s="86"/>
      <c r="DX48" s="86"/>
      <c r="DY48" s="86"/>
      <c r="DZ48" s="86"/>
      <c r="EA48" s="86"/>
      <c r="EB48" s="86"/>
      <c r="EC48" s="86"/>
      <c r="ED48" s="86"/>
      <c r="EE48" s="86"/>
      <c r="EF48" s="86"/>
      <c r="EG48" s="86"/>
      <c r="EH48" s="86"/>
      <c r="EI48" s="86"/>
      <c r="EJ48" s="86"/>
      <c r="EK48" s="86"/>
      <c r="EL48" s="86"/>
      <c r="EM48" s="86"/>
      <c r="EN48" s="86"/>
      <c r="EO48" s="86"/>
      <c r="EP48" s="86"/>
      <c r="EQ48" s="86"/>
      <c r="ER48" s="86"/>
      <c r="ES48" s="86"/>
      <c r="ET48" s="86"/>
      <c r="EU48" s="86"/>
      <c r="EV48" s="86"/>
      <c r="EW48" s="86"/>
      <c r="EX48" s="86"/>
      <c r="EY48" s="86"/>
      <c r="EZ48" s="86"/>
      <c r="FA48" s="86"/>
      <c r="FB48" s="86"/>
      <c r="FC48" s="86"/>
      <c r="FD48" s="86"/>
      <c r="FE48" s="86"/>
      <c r="FF48" s="86"/>
      <c r="FG48" s="86"/>
      <c r="FH48" s="86"/>
      <c r="FI48" s="86"/>
      <c r="FJ48" s="86"/>
      <c r="FK48" s="86"/>
      <c r="FL48" s="86"/>
      <c r="FM48" s="86"/>
      <c r="FN48" s="86"/>
      <c r="FO48" s="86"/>
      <c r="FP48" s="86"/>
      <c r="FQ48" s="86"/>
      <c r="FR48" s="86"/>
      <c r="FS48" s="86"/>
      <c r="FT48" s="86"/>
      <c r="FU48" s="86"/>
      <c r="FV48" s="86"/>
      <c r="FW48" s="86"/>
      <c r="FX48" s="86"/>
      <c r="FY48" s="86"/>
      <c r="FZ48" s="86"/>
      <c r="GA48" s="86"/>
      <c r="GB48" s="86"/>
      <c r="GC48" s="86"/>
      <c r="GD48" s="86"/>
      <c r="GE48" s="86"/>
      <c r="GF48" s="86"/>
      <c r="GG48" s="86"/>
      <c r="GH48" s="86"/>
      <c r="GI48" s="86"/>
      <c r="GJ48" s="86"/>
      <c r="GK48" s="86"/>
      <c r="GL48" s="86"/>
      <c r="GM48" s="86"/>
      <c r="GN48" s="86"/>
      <c r="GO48" s="86"/>
      <c r="GP48" s="86"/>
      <c r="GQ48" s="86"/>
      <c r="GR48" s="86"/>
      <c r="GS48" s="86"/>
      <c r="GT48" s="86"/>
      <c r="GU48" s="86"/>
      <c r="GV48" s="86"/>
      <c r="GW48" s="86"/>
      <c r="GX48" s="86"/>
      <c r="GY48" s="86"/>
      <c r="GZ48" s="86"/>
      <c r="HA48" s="86"/>
      <c r="HB48" s="86"/>
      <c r="HC48" s="86"/>
      <c r="HD48" s="86"/>
      <c r="HE48" s="86"/>
      <c r="HF48" s="86"/>
      <c r="HG48" s="86"/>
      <c r="HH48" s="86"/>
      <c r="HI48" s="86"/>
      <c r="HJ48" s="86"/>
      <c r="HK48" s="86"/>
      <c r="HL48" s="86"/>
      <c r="HM48" s="86"/>
      <c r="HN48" s="86"/>
      <c r="HO48" s="86"/>
      <c r="HP48" s="86"/>
      <c r="HQ48" s="86"/>
      <c r="HR48" s="86"/>
      <c r="HS48" s="86"/>
      <c r="HT48" s="86"/>
      <c r="HU48" s="86"/>
      <c r="HV48" s="86"/>
      <c r="HW48" s="86"/>
      <c r="HX48" s="86"/>
      <c r="HY48" s="86"/>
      <c r="HZ48" s="86"/>
    </row>
    <row r="49" spans="1:234" ht="16.5" customHeight="1">
      <c r="A49" s="580"/>
      <c r="B49" s="581"/>
      <c r="C49" s="581"/>
      <c r="D49" s="582"/>
      <c r="E49" s="133"/>
      <c r="F49" s="133"/>
      <c r="G49" s="134"/>
      <c r="H49" s="135"/>
      <c r="I49" s="152"/>
      <c r="J49" s="136"/>
      <c r="K49" s="149"/>
      <c r="L49" s="86"/>
      <c r="M49" s="86"/>
      <c r="N49" s="86"/>
      <c r="O49" s="86"/>
      <c r="P49" s="86"/>
      <c r="Q49" s="86"/>
      <c r="R49" s="86"/>
      <c r="S49" s="86"/>
      <c r="T49" s="86"/>
      <c r="U49" s="86"/>
      <c r="V49" s="86"/>
      <c r="W49" s="86"/>
      <c r="X49" s="86"/>
      <c r="Y49" s="86"/>
      <c r="Z49" s="86"/>
      <c r="AA49" s="86"/>
      <c r="AB49" s="86"/>
      <c r="AC49" s="86"/>
      <c r="AD49" s="86"/>
      <c r="AE49" s="86"/>
      <c r="AF49" s="86"/>
      <c r="AG49" s="86"/>
      <c r="AH49" s="86"/>
      <c r="AI49" s="86"/>
      <c r="AJ49" s="86"/>
      <c r="AK49" s="86"/>
      <c r="AL49" s="86"/>
      <c r="AM49" s="86"/>
      <c r="AN49" s="86"/>
      <c r="AO49" s="86"/>
      <c r="AP49" s="86"/>
      <c r="AQ49" s="86"/>
      <c r="AR49" s="86"/>
      <c r="AS49" s="86"/>
      <c r="AT49" s="86"/>
      <c r="AU49" s="86"/>
      <c r="AV49" s="86"/>
      <c r="AW49" s="86"/>
      <c r="AX49" s="86"/>
      <c r="AY49" s="86"/>
      <c r="AZ49" s="86"/>
      <c r="BA49" s="86"/>
      <c r="BB49" s="86"/>
      <c r="BC49" s="86"/>
      <c r="BD49" s="86"/>
      <c r="BE49" s="86"/>
      <c r="BF49" s="86"/>
      <c r="BG49" s="86"/>
      <c r="BH49" s="86"/>
      <c r="BI49" s="86"/>
      <c r="BJ49" s="86"/>
      <c r="BK49" s="86"/>
      <c r="BL49" s="86"/>
      <c r="BM49" s="86"/>
      <c r="BN49" s="86"/>
      <c r="BO49" s="86"/>
      <c r="BP49" s="86"/>
      <c r="BQ49" s="86"/>
      <c r="BR49" s="86"/>
      <c r="BS49" s="86"/>
      <c r="BT49" s="86"/>
      <c r="BU49" s="86"/>
      <c r="BV49" s="86"/>
      <c r="BW49" s="86"/>
      <c r="BX49" s="86"/>
      <c r="BY49" s="86"/>
      <c r="BZ49" s="86"/>
      <c r="CA49" s="86"/>
      <c r="CB49" s="86"/>
      <c r="CC49" s="86"/>
      <c r="CD49" s="86"/>
      <c r="CE49" s="86"/>
      <c r="CF49" s="86"/>
      <c r="CG49" s="86"/>
      <c r="CH49" s="86"/>
      <c r="CI49" s="86"/>
      <c r="CJ49" s="86"/>
      <c r="CK49" s="86"/>
      <c r="CL49" s="86"/>
      <c r="CM49" s="86"/>
      <c r="CN49" s="86"/>
      <c r="CO49" s="86"/>
      <c r="CP49" s="86"/>
      <c r="CQ49" s="86"/>
      <c r="CR49" s="86"/>
      <c r="CS49" s="86"/>
      <c r="CT49" s="86"/>
      <c r="CU49" s="86"/>
      <c r="CV49" s="86"/>
      <c r="CW49" s="86"/>
      <c r="CX49" s="86"/>
      <c r="CY49" s="86"/>
      <c r="CZ49" s="86"/>
      <c r="DA49" s="86"/>
      <c r="DB49" s="86"/>
      <c r="DC49" s="86"/>
      <c r="DD49" s="86"/>
      <c r="DE49" s="86"/>
      <c r="DF49" s="86"/>
      <c r="DG49" s="86"/>
      <c r="DH49" s="86"/>
      <c r="DI49" s="86"/>
      <c r="DJ49" s="86"/>
      <c r="DK49" s="86"/>
      <c r="DL49" s="86"/>
      <c r="DM49" s="86"/>
      <c r="DN49" s="86"/>
      <c r="DO49" s="86"/>
      <c r="DP49" s="86"/>
      <c r="DQ49" s="86"/>
      <c r="DR49" s="86"/>
      <c r="DS49" s="86"/>
      <c r="DT49" s="86"/>
      <c r="DU49" s="86"/>
      <c r="DV49" s="86"/>
      <c r="DW49" s="86"/>
      <c r="DX49" s="86"/>
      <c r="DY49" s="86"/>
      <c r="DZ49" s="86"/>
      <c r="EA49" s="86"/>
      <c r="EB49" s="86"/>
      <c r="EC49" s="86"/>
      <c r="ED49" s="86"/>
      <c r="EE49" s="86"/>
      <c r="EF49" s="86"/>
      <c r="EG49" s="86"/>
      <c r="EH49" s="86"/>
      <c r="EI49" s="86"/>
      <c r="EJ49" s="86"/>
      <c r="EK49" s="86"/>
      <c r="EL49" s="86"/>
      <c r="EM49" s="86"/>
      <c r="EN49" s="86"/>
      <c r="EO49" s="86"/>
      <c r="EP49" s="86"/>
      <c r="EQ49" s="86"/>
      <c r="ER49" s="86"/>
      <c r="ES49" s="86"/>
      <c r="ET49" s="86"/>
      <c r="EU49" s="86"/>
      <c r="EV49" s="86"/>
      <c r="EW49" s="86"/>
      <c r="EX49" s="86"/>
      <c r="EY49" s="86"/>
      <c r="EZ49" s="86"/>
      <c r="FA49" s="86"/>
      <c r="FB49" s="86"/>
      <c r="FC49" s="86"/>
      <c r="FD49" s="86"/>
      <c r="FE49" s="86"/>
      <c r="FF49" s="86"/>
      <c r="FG49" s="86"/>
      <c r="FH49" s="86"/>
      <c r="FI49" s="86"/>
      <c r="FJ49" s="86"/>
      <c r="FK49" s="86"/>
      <c r="FL49" s="86"/>
      <c r="FM49" s="86"/>
      <c r="FN49" s="86"/>
      <c r="FO49" s="86"/>
      <c r="FP49" s="86"/>
      <c r="FQ49" s="86"/>
      <c r="FR49" s="86"/>
      <c r="FS49" s="86"/>
      <c r="FT49" s="86"/>
      <c r="FU49" s="86"/>
      <c r="FV49" s="86"/>
      <c r="FW49" s="86"/>
      <c r="FX49" s="86"/>
      <c r="FY49" s="86"/>
      <c r="FZ49" s="86"/>
      <c r="GA49" s="86"/>
      <c r="GB49" s="86"/>
      <c r="GC49" s="86"/>
      <c r="GD49" s="86"/>
      <c r="GE49" s="86"/>
      <c r="GF49" s="86"/>
      <c r="GG49" s="86"/>
      <c r="GH49" s="86"/>
      <c r="GI49" s="86"/>
      <c r="GJ49" s="86"/>
      <c r="GK49" s="86"/>
      <c r="GL49" s="86"/>
      <c r="GM49" s="86"/>
      <c r="GN49" s="86"/>
      <c r="GO49" s="86"/>
      <c r="GP49" s="86"/>
      <c r="GQ49" s="86"/>
      <c r="GR49" s="86"/>
      <c r="GS49" s="86"/>
      <c r="GT49" s="86"/>
      <c r="GU49" s="86"/>
      <c r="GV49" s="86"/>
      <c r="GW49" s="86"/>
      <c r="GX49" s="86"/>
      <c r="GY49" s="86"/>
      <c r="GZ49" s="86"/>
      <c r="HA49" s="86"/>
      <c r="HB49" s="86"/>
      <c r="HC49" s="86"/>
      <c r="HD49" s="86"/>
      <c r="HE49" s="86"/>
      <c r="HF49" s="86"/>
      <c r="HG49" s="86"/>
      <c r="HH49" s="86"/>
      <c r="HI49" s="86"/>
      <c r="HJ49" s="86"/>
      <c r="HK49" s="86"/>
      <c r="HL49" s="86"/>
      <c r="HM49" s="86"/>
      <c r="HN49" s="86"/>
      <c r="HO49" s="86"/>
      <c r="HP49" s="86"/>
      <c r="HQ49" s="86"/>
      <c r="HR49" s="86"/>
      <c r="HS49" s="86"/>
      <c r="HT49" s="86"/>
      <c r="HU49" s="86"/>
      <c r="HV49" s="86"/>
      <c r="HW49" s="86"/>
      <c r="HX49" s="86"/>
      <c r="HY49" s="86"/>
      <c r="HZ49" s="86"/>
    </row>
    <row r="50" spans="1:234" ht="16.5" customHeight="1">
      <c r="A50" s="577"/>
      <c r="B50" s="578"/>
      <c r="C50" s="578"/>
      <c r="D50" s="579"/>
      <c r="E50" s="156"/>
      <c r="F50" s="156"/>
      <c r="G50" s="157"/>
      <c r="H50" s="158"/>
      <c r="I50" s="159"/>
      <c r="J50" s="159"/>
      <c r="K50" s="160"/>
      <c r="L50" s="86"/>
      <c r="M50" s="86"/>
      <c r="N50" s="86"/>
      <c r="O50" s="86"/>
      <c r="P50" s="86"/>
      <c r="Q50" s="86"/>
      <c r="R50" s="86"/>
      <c r="S50" s="86"/>
      <c r="T50" s="86"/>
      <c r="U50" s="86"/>
      <c r="V50" s="86"/>
      <c r="W50" s="86"/>
      <c r="X50" s="86"/>
      <c r="Y50" s="86"/>
      <c r="Z50" s="86"/>
      <c r="AA50" s="86"/>
      <c r="AB50" s="86"/>
      <c r="AC50" s="86"/>
      <c r="AD50" s="86"/>
      <c r="AE50" s="86"/>
      <c r="AF50" s="86"/>
      <c r="AG50" s="86"/>
      <c r="AH50" s="86"/>
      <c r="AI50" s="86"/>
      <c r="AJ50" s="86"/>
      <c r="AK50" s="86"/>
      <c r="AL50" s="86"/>
      <c r="AM50" s="86"/>
      <c r="AN50" s="86"/>
      <c r="AO50" s="86"/>
      <c r="AP50" s="86"/>
      <c r="AQ50" s="86"/>
      <c r="AR50" s="86"/>
      <c r="AS50" s="86"/>
      <c r="AT50" s="86"/>
      <c r="AU50" s="86"/>
      <c r="AV50" s="86"/>
      <c r="AW50" s="86"/>
      <c r="AX50" s="86"/>
      <c r="AY50" s="86"/>
      <c r="AZ50" s="86"/>
      <c r="BA50" s="86"/>
      <c r="BB50" s="86"/>
      <c r="BC50" s="86"/>
      <c r="BD50" s="86"/>
      <c r="BE50" s="86"/>
      <c r="BF50" s="86"/>
      <c r="BG50" s="86"/>
      <c r="BH50" s="86"/>
      <c r="BI50" s="86"/>
      <c r="BJ50" s="86"/>
      <c r="BK50" s="86"/>
      <c r="BL50" s="86"/>
      <c r="BM50" s="86"/>
      <c r="BN50" s="86"/>
      <c r="BO50" s="86"/>
      <c r="BP50" s="86"/>
      <c r="BQ50" s="86"/>
      <c r="BR50" s="86"/>
      <c r="BS50" s="86"/>
      <c r="BT50" s="86"/>
      <c r="BU50" s="86"/>
      <c r="BV50" s="86"/>
      <c r="BW50" s="86"/>
      <c r="BX50" s="86"/>
      <c r="BY50" s="86"/>
      <c r="BZ50" s="86"/>
      <c r="CA50" s="86"/>
      <c r="CB50" s="86"/>
      <c r="CC50" s="86"/>
      <c r="CD50" s="86"/>
      <c r="CE50" s="86"/>
      <c r="CF50" s="86"/>
      <c r="CG50" s="86"/>
      <c r="CH50" s="86"/>
      <c r="CI50" s="86"/>
      <c r="CJ50" s="86"/>
      <c r="CK50" s="86"/>
      <c r="CL50" s="86"/>
      <c r="CM50" s="86"/>
      <c r="CN50" s="86"/>
      <c r="CO50" s="86"/>
      <c r="CP50" s="86"/>
      <c r="CQ50" s="86"/>
      <c r="CR50" s="86"/>
      <c r="CS50" s="86"/>
      <c r="CT50" s="86"/>
      <c r="CU50" s="86"/>
      <c r="CV50" s="86"/>
      <c r="CW50" s="86"/>
      <c r="CX50" s="86"/>
      <c r="CY50" s="86"/>
      <c r="CZ50" s="86"/>
      <c r="DA50" s="86"/>
      <c r="DB50" s="86"/>
      <c r="DC50" s="86"/>
      <c r="DD50" s="86"/>
      <c r="DE50" s="86"/>
      <c r="DF50" s="86"/>
      <c r="DG50" s="86"/>
      <c r="DH50" s="86"/>
      <c r="DI50" s="86"/>
      <c r="DJ50" s="86"/>
      <c r="DK50" s="86"/>
      <c r="DL50" s="86"/>
      <c r="DM50" s="86"/>
      <c r="DN50" s="86"/>
      <c r="DO50" s="86"/>
      <c r="DP50" s="86"/>
      <c r="DQ50" s="86"/>
      <c r="DR50" s="86"/>
      <c r="DS50" s="86"/>
      <c r="DT50" s="86"/>
      <c r="DU50" s="86"/>
      <c r="DV50" s="86"/>
      <c r="DW50" s="86"/>
      <c r="DX50" s="86"/>
      <c r="DY50" s="86"/>
      <c r="DZ50" s="86"/>
      <c r="EA50" s="86"/>
      <c r="EB50" s="86"/>
      <c r="EC50" s="86"/>
      <c r="ED50" s="86"/>
      <c r="EE50" s="86"/>
      <c r="EF50" s="86"/>
      <c r="EG50" s="86"/>
      <c r="EH50" s="86"/>
      <c r="EI50" s="86"/>
      <c r="EJ50" s="86"/>
      <c r="EK50" s="86"/>
      <c r="EL50" s="86"/>
      <c r="EM50" s="86"/>
      <c r="EN50" s="86"/>
      <c r="EO50" s="86"/>
      <c r="EP50" s="86"/>
      <c r="EQ50" s="86"/>
      <c r="ER50" s="86"/>
      <c r="ES50" s="86"/>
      <c r="ET50" s="86"/>
      <c r="EU50" s="86"/>
      <c r="EV50" s="86"/>
      <c r="EW50" s="86"/>
      <c r="EX50" s="86"/>
      <c r="EY50" s="86"/>
      <c r="EZ50" s="86"/>
      <c r="FA50" s="86"/>
      <c r="FB50" s="86"/>
      <c r="FC50" s="86"/>
      <c r="FD50" s="86"/>
      <c r="FE50" s="86"/>
      <c r="FF50" s="86"/>
      <c r="FG50" s="86"/>
      <c r="FH50" s="86"/>
      <c r="FI50" s="86"/>
      <c r="FJ50" s="86"/>
      <c r="FK50" s="86"/>
      <c r="FL50" s="86"/>
      <c r="FM50" s="86"/>
      <c r="FN50" s="86"/>
      <c r="FO50" s="86"/>
      <c r="FP50" s="86"/>
      <c r="FQ50" s="86"/>
      <c r="FR50" s="86"/>
      <c r="FS50" s="86"/>
      <c r="FT50" s="86"/>
      <c r="FU50" s="86"/>
      <c r="FV50" s="86"/>
      <c r="FW50" s="86"/>
      <c r="FX50" s="86"/>
      <c r="FY50" s="86"/>
      <c r="FZ50" s="86"/>
      <c r="GA50" s="86"/>
      <c r="GB50" s="86"/>
      <c r="GC50" s="86"/>
      <c r="GD50" s="86"/>
      <c r="GE50" s="86"/>
      <c r="GF50" s="86"/>
      <c r="GG50" s="86"/>
      <c r="GH50" s="86"/>
      <c r="GI50" s="86"/>
      <c r="GJ50" s="86"/>
      <c r="GK50" s="86"/>
      <c r="GL50" s="86"/>
      <c r="GM50" s="86"/>
      <c r="GN50" s="86"/>
      <c r="GO50" s="86"/>
      <c r="GP50" s="86"/>
      <c r="GQ50" s="86"/>
      <c r="GR50" s="86"/>
      <c r="GS50" s="86"/>
      <c r="GT50" s="86"/>
      <c r="GU50" s="86"/>
      <c r="GV50" s="86"/>
      <c r="GW50" s="86"/>
      <c r="GX50" s="86"/>
      <c r="GY50" s="86"/>
      <c r="GZ50" s="86"/>
      <c r="HA50" s="86"/>
      <c r="HB50" s="86"/>
      <c r="HC50" s="86"/>
      <c r="HD50" s="86"/>
      <c r="HE50" s="86"/>
      <c r="HF50" s="86"/>
      <c r="HG50" s="86"/>
      <c r="HH50" s="86"/>
      <c r="HI50" s="86"/>
      <c r="HJ50" s="86"/>
      <c r="HK50" s="86"/>
      <c r="HL50" s="86"/>
      <c r="HM50" s="86"/>
      <c r="HN50" s="86"/>
      <c r="HO50" s="86"/>
      <c r="HP50" s="86"/>
      <c r="HQ50" s="86"/>
      <c r="HR50" s="86"/>
      <c r="HS50" s="86"/>
      <c r="HT50" s="86"/>
      <c r="HU50" s="86"/>
      <c r="HV50" s="86"/>
      <c r="HW50" s="86"/>
      <c r="HX50" s="86"/>
      <c r="HY50" s="86"/>
      <c r="HZ50" s="86"/>
    </row>
    <row r="51" spans="1:234" ht="16.5" customHeight="1">
      <c r="A51" s="580"/>
      <c r="B51" s="581"/>
      <c r="C51" s="581"/>
      <c r="D51" s="582"/>
      <c r="E51" s="133"/>
      <c r="F51" s="133"/>
      <c r="G51" s="134"/>
      <c r="H51" s="135"/>
      <c r="I51" s="152"/>
      <c r="J51" s="136"/>
      <c r="K51" s="149"/>
      <c r="L51" s="86"/>
      <c r="M51" s="86"/>
      <c r="N51" s="86"/>
      <c r="O51" s="86"/>
      <c r="P51" s="86"/>
      <c r="Q51" s="86"/>
      <c r="R51" s="86"/>
      <c r="S51" s="86"/>
      <c r="T51" s="86"/>
      <c r="U51" s="86"/>
      <c r="V51" s="86"/>
      <c r="W51" s="86"/>
      <c r="X51" s="86"/>
      <c r="Y51" s="86"/>
      <c r="Z51" s="86"/>
      <c r="AA51" s="86"/>
      <c r="AB51" s="86"/>
      <c r="AC51" s="86"/>
      <c r="AD51" s="86"/>
      <c r="AE51" s="86"/>
      <c r="AF51" s="86"/>
      <c r="AG51" s="86"/>
      <c r="AH51" s="86"/>
      <c r="AI51" s="86"/>
      <c r="AJ51" s="86"/>
      <c r="AK51" s="86"/>
      <c r="AL51" s="86"/>
      <c r="AM51" s="86"/>
      <c r="AN51" s="86"/>
      <c r="AO51" s="86"/>
      <c r="AP51" s="86"/>
      <c r="AQ51" s="86"/>
      <c r="AR51" s="86"/>
      <c r="AS51" s="86"/>
      <c r="AT51" s="86"/>
      <c r="AU51" s="86"/>
      <c r="AV51" s="86"/>
      <c r="AW51" s="86"/>
      <c r="AX51" s="86"/>
      <c r="AY51" s="86"/>
      <c r="AZ51" s="86"/>
      <c r="BA51" s="86"/>
      <c r="BB51" s="86"/>
      <c r="BC51" s="86"/>
      <c r="BD51" s="86"/>
      <c r="BE51" s="86"/>
      <c r="BF51" s="86"/>
      <c r="BG51" s="86"/>
      <c r="BH51" s="86"/>
      <c r="BI51" s="86"/>
      <c r="BJ51" s="86"/>
      <c r="BK51" s="86"/>
      <c r="BL51" s="86"/>
      <c r="BM51" s="86"/>
      <c r="BN51" s="86"/>
      <c r="BO51" s="86"/>
      <c r="BP51" s="86"/>
      <c r="BQ51" s="86"/>
      <c r="BR51" s="86"/>
      <c r="BS51" s="86"/>
      <c r="BT51" s="86"/>
      <c r="BU51" s="86"/>
      <c r="BV51" s="86"/>
      <c r="BW51" s="86"/>
      <c r="BX51" s="86"/>
      <c r="BY51" s="86"/>
      <c r="BZ51" s="86"/>
      <c r="CA51" s="86"/>
      <c r="CB51" s="86"/>
      <c r="CC51" s="86"/>
      <c r="CD51" s="86"/>
      <c r="CE51" s="86"/>
      <c r="CF51" s="86"/>
      <c r="CG51" s="86"/>
      <c r="CH51" s="86"/>
      <c r="CI51" s="86"/>
      <c r="CJ51" s="86"/>
      <c r="CK51" s="86"/>
      <c r="CL51" s="86"/>
      <c r="CM51" s="86"/>
      <c r="CN51" s="86"/>
      <c r="CO51" s="86"/>
      <c r="CP51" s="86"/>
      <c r="CQ51" s="86"/>
      <c r="CR51" s="86"/>
      <c r="CS51" s="86"/>
      <c r="CT51" s="86"/>
      <c r="CU51" s="86"/>
      <c r="CV51" s="86"/>
      <c r="CW51" s="86"/>
      <c r="CX51" s="86"/>
      <c r="CY51" s="86"/>
      <c r="CZ51" s="86"/>
      <c r="DA51" s="86"/>
      <c r="DB51" s="86"/>
      <c r="DC51" s="86"/>
      <c r="DD51" s="86"/>
      <c r="DE51" s="86"/>
      <c r="DF51" s="86"/>
      <c r="DG51" s="86"/>
      <c r="DH51" s="86"/>
      <c r="DI51" s="86"/>
      <c r="DJ51" s="86"/>
      <c r="DK51" s="86"/>
      <c r="DL51" s="86"/>
      <c r="DM51" s="86"/>
      <c r="DN51" s="86"/>
      <c r="DO51" s="86"/>
      <c r="DP51" s="86"/>
      <c r="DQ51" s="86"/>
      <c r="DR51" s="86"/>
      <c r="DS51" s="86"/>
      <c r="DT51" s="86"/>
      <c r="DU51" s="86"/>
      <c r="DV51" s="86"/>
      <c r="DW51" s="86"/>
      <c r="DX51" s="86"/>
      <c r="DY51" s="86"/>
      <c r="DZ51" s="86"/>
      <c r="EA51" s="86"/>
      <c r="EB51" s="86"/>
      <c r="EC51" s="86"/>
      <c r="ED51" s="86"/>
      <c r="EE51" s="86"/>
      <c r="EF51" s="86"/>
      <c r="EG51" s="86"/>
      <c r="EH51" s="86"/>
      <c r="EI51" s="86"/>
      <c r="EJ51" s="86"/>
      <c r="EK51" s="86"/>
      <c r="EL51" s="86"/>
      <c r="EM51" s="86"/>
      <c r="EN51" s="86"/>
      <c r="EO51" s="86"/>
      <c r="EP51" s="86"/>
      <c r="EQ51" s="86"/>
      <c r="ER51" s="86"/>
      <c r="ES51" s="86"/>
      <c r="ET51" s="86"/>
      <c r="EU51" s="86"/>
      <c r="EV51" s="86"/>
      <c r="EW51" s="86"/>
      <c r="EX51" s="86"/>
      <c r="EY51" s="86"/>
      <c r="EZ51" s="86"/>
      <c r="FA51" s="86"/>
      <c r="FB51" s="86"/>
      <c r="FC51" s="86"/>
      <c r="FD51" s="86"/>
      <c r="FE51" s="86"/>
      <c r="FF51" s="86"/>
      <c r="FG51" s="86"/>
      <c r="FH51" s="86"/>
      <c r="FI51" s="86"/>
      <c r="FJ51" s="86"/>
      <c r="FK51" s="86"/>
      <c r="FL51" s="86"/>
      <c r="FM51" s="86"/>
      <c r="FN51" s="86"/>
      <c r="FO51" s="86"/>
      <c r="FP51" s="86"/>
      <c r="FQ51" s="86"/>
      <c r="FR51" s="86"/>
      <c r="FS51" s="86"/>
      <c r="FT51" s="86"/>
      <c r="FU51" s="86"/>
      <c r="FV51" s="86"/>
      <c r="FW51" s="86"/>
      <c r="FX51" s="86"/>
      <c r="FY51" s="86"/>
      <c r="FZ51" s="86"/>
      <c r="GA51" s="86"/>
      <c r="GB51" s="86"/>
      <c r="GC51" s="86"/>
      <c r="GD51" s="86"/>
      <c r="GE51" s="86"/>
      <c r="GF51" s="86"/>
      <c r="GG51" s="86"/>
      <c r="GH51" s="86"/>
      <c r="GI51" s="86"/>
      <c r="GJ51" s="86"/>
      <c r="GK51" s="86"/>
      <c r="GL51" s="86"/>
      <c r="GM51" s="86"/>
      <c r="GN51" s="86"/>
      <c r="GO51" s="86"/>
      <c r="GP51" s="86"/>
      <c r="GQ51" s="86"/>
      <c r="GR51" s="86"/>
      <c r="GS51" s="86"/>
      <c r="GT51" s="86"/>
      <c r="GU51" s="86"/>
      <c r="GV51" s="86"/>
      <c r="GW51" s="86"/>
      <c r="GX51" s="86"/>
      <c r="GY51" s="86"/>
      <c r="GZ51" s="86"/>
      <c r="HA51" s="86"/>
      <c r="HB51" s="86"/>
      <c r="HC51" s="86"/>
      <c r="HD51" s="86"/>
      <c r="HE51" s="86"/>
      <c r="HF51" s="86"/>
      <c r="HG51" s="86"/>
      <c r="HH51" s="86"/>
      <c r="HI51" s="86"/>
      <c r="HJ51" s="86"/>
      <c r="HK51" s="86"/>
      <c r="HL51" s="86"/>
      <c r="HM51" s="86"/>
      <c r="HN51" s="86"/>
      <c r="HO51" s="86"/>
      <c r="HP51" s="86"/>
      <c r="HQ51" s="86"/>
      <c r="HR51" s="86"/>
      <c r="HS51" s="86"/>
      <c r="HT51" s="86"/>
      <c r="HU51" s="86"/>
      <c r="HV51" s="86"/>
      <c r="HW51" s="86"/>
      <c r="HX51" s="86"/>
      <c r="HY51" s="86"/>
      <c r="HZ51" s="86"/>
    </row>
    <row r="52" spans="1:234" ht="16.5" customHeight="1">
      <c r="A52" s="577"/>
      <c r="B52" s="578"/>
      <c r="C52" s="578"/>
      <c r="D52" s="579"/>
      <c r="E52" s="156"/>
      <c r="F52" s="156"/>
      <c r="G52" s="157"/>
      <c r="H52" s="158"/>
      <c r="I52" s="159"/>
      <c r="J52" s="159"/>
      <c r="K52" s="160"/>
      <c r="L52" s="86"/>
      <c r="M52" s="86"/>
      <c r="N52" s="86"/>
      <c r="O52" s="86"/>
      <c r="P52" s="86"/>
      <c r="Q52" s="86"/>
      <c r="R52" s="86"/>
      <c r="S52" s="86"/>
      <c r="T52" s="86"/>
      <c r="U52" s="86"/>
      <c r="V52" s="86"/>
      <c r="W52" s="86"/>
      <c r="X52" s="86"/>
      <c r="Y52" s="86"/>
      <c r="Z52" s="86"/>
      <c r="AA52" s="86"/>
      <c r="AB52" s="86"/>
      <c r="AC52" s="86"/>
      <c r="AD52" s="86"/>
      <c r="AE52" s="86"/>
      <c r="AF52" s="86"/>
      <c r="AG52" s="86"/>
      <c r="AH52" s="86"/>
      <c r="AI52" s="86"/>
      <c r="AJ52" s="86"/>
      <c r="AK52" s="86"/>
      <c r="AL52" s="86"/>
      <c r="AM52" s="86"/>
      <c r="AN52" s="86"/>
      <c r="AO52" s="86"/>
      <c r="AP52" s="86"/>
      <c r="AQ52" s="86"/>
      <c r="AR52" s="86"/>
      <c r="AS52" s="86"/>
      <c r="AT52" s="86"/>
      <c r="AU52" s="86"/>
      <c r="AV52" s="86"/>
      <c r="AW52" s="86"/>
      <c r="AX52" s="86"/>
      <c r="AY52" s="86"/>
      <c r="AZ52" s="86"/>
      <c r="BA52" s="86"/>
      <c r="BB52" s="86"/>
      <c r="BC52" s="86"/>
      <c r="BD52" s="86"/>
      <c r="BE52" s="86"/>
      <c r="BF52" s="86"/>
      <c r="BG52" s="86"/>
      <c r="BH52" s="86"/>
      <c r="BI52" s="86"/>
      <c r="BJ52" s="86"/>
      <c r="BK52" s="86"/>
      <c r="BL52" s="86"/>
      <c r="BM52" s="86"/>
      <c r="BN52" s="86"/>
      <c r="BO52" s="86"/>
      <c r="BP52" s="86"/>
      <c r="BQ52" s="86"/>
      <c r="BR52" s="86"/>
      <c r="BS52" s="86"/>
      <c r="BT52" s="86"/>
      <c r="BU52" s="86"/>
      <c r="BV52" s="86"/>
      <c r="BW52" s="86"/>
      <c r="BX52" s="86"/>
      <c r="BY52" s="86"/>
      <c r="BZ52" s="86"/>
      <c r="CA52" s="86"/>
      <c r="CB52" s="86"/>
      <c r="CC52" s="86"/>
      <c r="CD52" s="86"/>
      <c r="CE52" s="86"/>
      <c r="CF52" s="86"/>
      <c r="CG52" s="86"/>
      <c r="CH52" s="86"/>
      <c r="CI52" s="86"/>
      <c r="CJ52" s="86"/>
      <c r="CK52" s="86"/>
      <c r="CL52" s="86"/>
      <c r="CM52" s="86"/>
      <c r="CN52" s="86"/>
      <c r="CO52" s="86"/>
      <c r="CP52" s="86"/>
      <c r="CQ52" s="86"/>
      <c r="CR52" s="86"/>
      <c r="CS52" s="86"/>
      <c r="CT52" s="86"/>
      <c r="CU52" s="86"/>
      <c r="CV52" s="86"/>
      <c r="CW52" s="86"/>
      <c r="CX52" s="86"/>
      <c r="CY52" s="86"/>
      <c r="CZ52" s="86"/>
      <c r="DA52" s="86"/>
      <c r="DB52" s="86"/>
      <c r="DC52" s="86"/>
      <c r="DD52" s="86"/>
      <c r="DE52" s="86"/>
      <c r="DF52" s="86"/>
      <c r="DG52" s="86"/>
      <c r="DH52" s="86"/>
      <c r="DI52" s="86"/>
      <c r="DJ52" s="86"/>
      <c r="DK52" s="86"/>
      <c r="DL52" s="86"/>
      <c r="DM52" s="86"/>
      <c r="DN52" s="86"/>
      <c r="DO52" s="86"/>
      <c r="DP52" s="86"/>
      <c r="DQ52" s="86"/>
      <c r="DR52" s="86"/>
      <c r="DS52" s="86"/>
      <c r="DT52" s="86"/>
      <c r="DU52" s="86"/>
      <c r="DV52" s="86"/>
      <c r="DW52" s="86"/>
      <c r="DX52" s="86"/>
      <c r="DY52" s="86"/>
      <c r="DZ52" s="86"/>
      <c r="EA52" s="86"/>
      <c r="EB52" s="86"/>
      <c r="EC52" s="86"/>
      <c r="ED52" s="86"/>
      <c r="EE52" s="86"/>
      <c r="EF52" s="86"/>
      <c r="EG52" s="86"/>
      <c r="EH52" s="86"/>
      <c r="EI52" s="86"/>
      <c r="EJ52" s="86"/>
      <c r="EK52" s="86"/>
      <c r="EL52" s="86"/>
      <c r="EM52" s="86"/>
      <c r="EN52" s="86"/>
      <c r="EO52" s="86"/>
      <c r="EP52" s="86"/>
      <c r="EQ52" s="86"/>
      <c r="ER52" s="86"/>
      <c r="ES52" s="86"/>
      <c r="ET52" s="86"/>
      <c r="EU52" s="86"/>
      <c r="EV52" s="86"/>
      <c r="EW52" s="86"/>
      <c r="EX52" s="86"/>
      <c r="EY52" s="86"/>
      <c r="EZ52" s="86"/>
      <c r="FA52" s="86"/>
      <c r="FB52" s="86"/>
      <c r="FC52" s="86"/>
      <c r="FD52" s="86"/>
      <c r="FE52" s="86"/>
      <c r="FF52" s="86"/>
      <c r="FG52" s="86"/>
      <c r="FH52" s="86"/>
      <c r="FI52" s="86"/>
      <c r="FJ52" s="86"/>
      <c r="FK52" s="86"/>
      <c r="FL52" s="86"/>
      <c r="FM52" s="86"/>
      <c r="FN52" s="86"/>
      <c r="FO52" s="86"/>
      <c r="FP52" s="86"/>
      <c r="FQ52" s="86"/>
      <c r="FR52" s="86"/>
      <c r="FS52" s="86"/>
      <c r="FT52" s="86"/>
      <c r="FU52" s="86"/>
      <c r="FV52" s="86"/>
      <c r="FW52" s="86"/>
      <c r="FX52" s="86"/>
      <c r="FY52" s="86"/>
      <c r="FZ52" s="86"/>
      <c r="GA52" s="86"/>
      <c r="GB52" s="86"/>
      <c r="GC52" s="86"/>
      <c r="GD52" s="86"/>
      <c r="GE52" s="86"/>
      <c r="GF52" s="86"/>
      <c r="GG52" s="86"/>
      <c r="GH52" s="86"/>
      <c r="GI52" s="86"/>
      <c r="GJ52" s="86"/>
      <c r="GK52" s="86"/>
      <c r="GL52" s="86"/>
      <c r="GM52" s="86"/>
      <c r="GN52" s="86"/>
      <c r="GO52" s="86"/>
      <c r="GP52" s="86"/>
      <c r="GQ52" s="86"/>
      <c r="GR52" s="86"/>
      <c r="GS52" s="86"/>
      <c r="GT52" s="86"/>
      <c r="GU52" s="86"/>
      <c r="GV52" s="86"/>
      <c r="GW52" s="86"/>
      <c r="GX52" s="86"/>
      <c r="GY52" s="86"/>
      <c r="GZ52" s="86"/>
      <c r="HA52" s="86"/>
      <c r="HB52" s="86"/>
      <c r="HC52" s="86"/>
      <c r="HD52" s="86"/>
      <c r="HE52" s="86"/>
      <c r="HF52" s="86"/>
      <c r="HG52" s="86"/>
      <c r="HH52" s="86"/>
      <c r="HI52" s="86"/>
      <c r="HJ52" s="86"/>
      <c r="HK52" s="86"/>
      <c r="HL52" s="86"/>
      <c r="HM52" s="86"/>
      <c r="HN52" s="86"/>
      <c r="HO52" s="86"/>
      <c r="HP52" s="86"/>
      <c r="HQ52" s="86"/>
      <c r="HR52" s="86"/>
      <c r="HS52" s="86"/>
      <c r="HT52" s="86"/>
      <c r="HU52" s="86"/>
      <c r="HV52" s="86"/>
      <c r="HW52" s="86"/>
      <c r="HX52" s="86"/>
      <c r="HY52" s="86"/>
      <c r="HZ52" s="86"/>
    </row>
    <row r="53" spans="1:234" ht="16.5" customHeight="1">
      <c r="A53" s="580"/>
      <c r="B53" s="581"/>
      <c r="C53" s="581"/>
      <c r="D53" s="582"/>
      <c r="E53" s="133"/>
      <c r="F53" s="133"/>
      <c r="G53" s="134"/>
      <c r="H53" s="135"/>
      <c r="I53" s="152"/>
      <c r="J53" s="136"/>
      <c r="K53" s="149"/>
      <c r="L53" s="86"/>
      <c r="M53" s="86"/>
      <c r="N53" s="86"/>
      <c r="O53" s="86"/>
      <c r="P53" s="86"/>
      <c r="Q53" s="86"/>
      <c r="R53" s="86"/>
      <c r="S53" s="86"/>
      <c r="T53" s="86"/>
      <c r="U53" s="86"/>
      <c r="V53" s="86"/>
      <c r="W53" s="86"/>
      <c r="X53" s="86"/>
      <c r="Y53" s="86"/>
      <c r="Z53" s="86"/>
      <c r="AA53" s="86"/>
      <c r="AB53" s="86"/>
      <c r="AC53" s="86"/>
      <c r="AD53" s="86"/>
      <c r="AE53" s="86"/>
      <c r="AF53" s="86"/>
      <c r="AG53" s="86"/>
      <c r="AH53" s="86"/>
      <c r="AI53" s="86"/>
      <c r="AJ53" s="86"/>
      <c r="AK53" s="86"/>
      <c r="AL53" s="86"/>
      <c r="AM53" s="86"/>
      <c r="AN53" s="86"/>
      <c r="AO53" s="86"/>
      <c r="AP53" s="86"/>
      <c r="AQ53" s="86"/>
      <c r="AR53" s="86"/>
      <c r="AS53" s="86"/>
      <c r="AT53" s="86"/>
      <c r="AU53" s="86"/>
      <c r="AV53" s="86"/>
      <c r="AW53" s="86"/>
      <c r="AX53" s="86"/>
      <c r="AY53" s="86"/>
      <c r="AZ53" s="86"/>
      <c r="BA53" s="86"/>
      <c r="BB53" s="86"/>
      <c r="BC53" s="86"/>
      <c r="BD53" s="86"/>
      <c r="BE53" s="86"/>
      <c r="BF53" s="86"/>
      <c r="BG53" s="86"/>
      <c r="BH53" s="86"/>
      <c r="BI53" s="86"/>
      <c r="BJ53" s="86"/>
      <c r="BK53" s="86"/>
      <c r="BL53" s="86"/>
      <c r="BM53" s="86"/>
      <c r="BN53" s="86"/>
      <c r="BO53" s="86"/>
      <c r="BP53" s="86"/>
      <c r="BQ53" s="86"/>
      <c r="BR53" s="86"/>
      <c r="BS53" s="86"/>
      <c r="BT53" s="86"/>
      <c r="BU53" s="86"/>
      <c r="BV53" s="86"/>
      <c r="BW53" s="86"/>
      <c r="BX53" s="86"/>
      <c r="BY53" s="86"/>
      <c r="BZ53" s="86"/>
      <c r="CA53" s="86"/>
      <c r="CB53" s="86"/>
      <c r="CC53" s="86"/>
      <c r="CD53" s="86"/>
      <c r="CE53" s="86"/>
      <c r="CF53" s="86"/>
      <c r="CG53" s="86"/>
      <c r="CH53" s="86"/>
      <c r="CI53" s="86"/>
      <c r="CJ53" s="86"/>
      <c r="CK53" s="86"/>
      <c r="CL53" s="86"/>
      <c r="CM53" s="86"/>
      <c r="CN53" s="86"/>
      <c r="CO53" s="86"/>
      <c r="CP53" s="86"/>
      <c r="CQ53" s="86"/>
      <c r="CR53" s="86"/>
      <c r="CS53" s="86"/>
      <c r="CT53" s="86"/>
      <c r="CU53" s="86"/>
      <c r="CV53" s="86"/>
      <c r="CW53" s="86"/>
      <c r="CX53" s="86"/>
      <c r="CY53" s="86"/>
      <c r="CZ53" s="86"/>
      <c r="DA53" s="86"/>
      <c r="DB53" s="86"/>
      <c r="DC53" s="86"/>
      <c r="DD53" s="86"/>
      <c r="DE53" s="86"/>
      <c r="DF53" s="86"/>
      <c r="DG53" s="86"/>
      <c r="DH53" s="86"/>
      <c r="DI53" s="86"/>
      <c r="DJ53" s="86"/>
      <c r="DK53" s="86"/>
      <c r="DL53" s="86"/>
      <c r="DM53" s="86"/>
      <c r="DN53" s="86"/>
      <c r="DO53" s="86"/>
      <c r="DP53" s="86"/>
      <c r="DQ53" s="86"/>
      <c r="DR53" s="86"/>
      <c r="DS53" s="86"/>
      <c r="DT53" s="86"/>
      <c r="DU53" s="86"/>
      <c r="DV53" s="86"/>
      <c r="DW53" s="86"/>
      <c r="DX53" s="86"/>
      <c r="DY53" s="86"/>
      <c r="DZ53" s="86"/>
      <c r="EA53" s="86"/>
      <c r="EB53" s="86"/>
      <c r="EC53" s="86"/>
      <c r="ED53" s="86"/>
      <c r="EE53" s="86"/>
      <c r="EF53" s="86"/>
      <c r="EG53" s="86"/>
      <c r="EH53" s="86"/>
      <c r="EI53" s="86"/>
      <c r="EJ53" s="86"/>
      <c r="EK53" s="86"/>
      <c r="EL53" s="86"/>
      <c r="EM53" s="86"/>
      <c r="EN53" s="86"/>
      <c r="EO53" s="86"/>
      <c r="EP53" s="86"/>
      <c r="EQ53" s="86"/>
      <c r="ER53" s="86"/>
      <c r="ES53" s="86"/>
      <c r="ET53" s="86"/>
      <c r="EU53" s="86"/>
      <c r="EV53" s="86"/>
      <c r="EW53" s="86"/>
      <c r="EX53" s="86"/>
      <c r="EY53" s="86"/>
      <c r="EZ53" s="86"/>
      <c r="FA53" s="86"/>
      <c r="FB53" s="86"/>
      <c r="FC53" s="86"/>
      <c r="FD53" s="86"/>
      <c r="FE53" s="86"/>
      <c r="FF53" s="86"/>
      <c r="FG53" s="86"/>
      <c r="FH53" s="86"/>
      <c r="FI53" s="86"/>
      <c r="FJ53" s="86"/>
      <c r="FK53" s="86"/>
      <c r="FL53" s="86"/>
      <c r="FM53" s="86"/>
      <c r="FN53" s="86"/>
      <c r="FO53" s="86"/>
      <c r="FP53" s="86"/>
      <c r="FQ53" s="86"/>
      <c r="FR53" s="86"/>
      <c r="FS53" s="86"/>
      <c r="FT53" s="86"/>
      <c r="FU53" s="86"/>
      <c r="FV53" s="86"/>
      <c r="FW53" s="86"/>
      <c r="FX53" s="86"/>
      <c r="FY53" s="86"/>
      <c r="FZ53" s="86"/>
      <c r="GA53" s="86"/>
      <c r="GB53" s="86"/>
      <c r="GC53" s="86"/>
      <c r="GD53" s="86"/>
      <c r="GE53" s="86"/>
      <c r="GF53" s="86"/>
      <c r="GG53" s="86"/>
      <c r="GH53" s="86"/>
      <c r="GI53" s="86"/>
      <c r="GJ53" s="86"/>
      <c r="GK53" s="86"/>
      <c r="GL53" s="86"/>
      <c r="GM53" s="86"/>
      <c r="GN53" s="86"/>
      <c r="GO53" s="86"/>
      <c r="GP53" s="86"/>
      <c r="GQ53" s="86"/>
      <c r="GR53" s="86"/>
      <c r="GS53" s="86"/>
      <c r="GT53" s="86"/>
      <c r="GU53" s="86"/>
      <c r="GV53" s="86"/>
      <c r="GW53" s="86"/>
      <c r="GX53" s="86"/>
      <c r="GY53" s="86"/>
      <c r="GZ53" s="86"/>
      <c r="HA53" s="86"/>
      <c r="HB53" s="86"/>
      <c r="HC53" s="86"/>
      <c r="HD53" s="86"/>
      <c r="HE53" s="86"/>
      <c r="HF53" s="86"/>
      <c r="HG53" s="86"/>
      <c r="HH53" s="86"/>
      <c r="HI53" s="86"/>
      <c r="HJ53" s="86"/>
      <c r="HK53" s="86"/>
      <c r="HL53" s="86"/>
      <c r="HM53" s="86"/>
      <c r="HN53" s="86"/>
      <c r="HO53" s="86"/>
      <c r="HP53" s="86"/>
      <c r="HQ53" s="86"/>
      <c r="HR53" s="86"/>
      <c r="HS53" s="86"/>
      <c r="HT53" s="86"/>
      <c r="HU53" s="86"/>
      <c r="HV53" s="86"/>
      <c r="HW53" s="86"/>
      <c r="HX53" s="86"/>
      <c r="HY53" s="86"/>
      <c r="HZ53" s="86"/>
    </row>
    <row r="54" spans="1:234" ht="16.5" customHeight="1">
      <c r="A54" s="577"/>
      <c r="B54" s="578"/>
      <c r="C54" s="578"/>
      <c r="D54" s="579"/>
      <c r="E54" s="156"/>
      <c r="F54" s="156"/>
      <c r="G54" s="157"/>
      <c r="H54" s="158"/>
      <c r="I54" s="159"/>
      <c r="J54" s="159"/>
      <c r="K54" s="160"/>
      <c r="L54" s="86"/>
      <c r="M54" s="86"/>
      <c r="N54" s="86"/>
      <c r="O54" s="86"/>
      <c r="P54" s="86"/>
      <c r="Q54" s="86"/>
      <c r="R54" s="86"/>
      <c r="S54" s="86"/>
      <c r="T54" s="86"/>
      <c r="U54" s="86"/>
      <c r="V54" s="86"/>
      <c r="W54" s="86"/>
      <c r="X54" s="86"/>
      <c r="Y54" s="86"/>
      <c r="Z54" s="86"/>
      <c r="AA54" s="86"/>
      <c r="AB54" s="86"/>
      <c r="AC54" s="86"/>
      <c r="AD54" s="86"/>
      <c r="AE54" s="86"/>
      <c r="AF54" s="86"/>
      <c r="AG54" s="86"/>
      <c r="AH54" s="86"/>
      <c r="AI54" s="86"/>
      <c r="AJ54" s="86"/>
      <c r="AK54" s="86"/>
      <c r="AL54" s="86"/>
      <c r="AM54" s="86"/>
      <c r="AN54" s="86"/>
      <c r="AO54" s="86"/>
      <c r="AP54" s="86"/>
      <c r="AQ54" s="86"/>
      <c r="AR54" s="86"/>
      <c r="AS54" s="86"/>
      <c r="AT54" s="86"/>
      <c r="AU54" s="86"/>
      <c r="AV54" s="86"/>
      <c r="AW54" s="86"/>
      <c r="AX54" s="86"/>
      <c r="AY54" s="86"/>
      <c r="AZ54" s="86"/>
      <c r="BA54" s="86"/>
      <c r="BB54" s="86"/>
      <c r="BC54" s="86"/>
      <c r="BD54" s="86"/>
      <c r="BE54" s="86"/>
      <c r="BF54" s="86"/>
      <c r="BG54" s="86"/>
      <c r="BH54" s="86"/>
      <c r="BI54" s="86"/>
      <c r="BJ54" s="86"/>
      <c r="BK54" s="86"/>
      <c r="BL54" s="86"/>
      <c r="BM54" s="86"/>
      <c r="BN54" s="86"/>
      <c r="BO54" s="86"/>
      <c r="BP54" s="86"/>
      <c r="BQ54" s="86"/>
      <c r="BR54" s="86"/>
      <c r="BS54" s="86"/>
      <c r="BT54" s="86"/>
      <c r="BU54" s="86"/>
      <c r="BV54" s="86"/>
      <c r="BW54" s="86"/>
      <c r="BX54" s="86"/>
      <c r="BY54" s="86"/>
      <c r="BZ54" s="86"/>
      <c r="CA54" s="86"/>
      <c r="CB54" s="86"/>
      <c r="CC54" s="86"/>
      <c r="CD54" s="86"/>
      <c r="CE54" s="86"/>
      <c r="CF54" s="86"/>
      <c r="CG54" s="86"/>
      <c r="CH54" s="86"/>
      <c r="CI54" s="86"/>
      <c r="CJ54" s="86"/>
      <c r="CK54" s="86"/>
      <c r="CL54" s="86"/>
      <c r="CM54" s="86"/>
      <c r="CN54" s="86"/>
      <c r="CO54" s="86"/>
      <c r="CP54" s="86"/>
      <c r="CQ54" s="86"/>
      <c r="CR54" s="86"/>
      <c r="CS54" s="86"/>
      <c r="CT54" s="86"/>
      <c r="CU54" s="86"/>
      <c r="CV54" s="86"/>
      <c r="CW54" s="86"/>
      <c r="CX54" s="86"/>
      <c r="CY54" s="86"/>
      <c r="CZ54" s="86"/>
      <c r="DA54" s="86"/>
      <c r="DB54" s="86"/>
      <c r="DC54" s="86"/>
      <c r="DD54" s="86"/>
      <c r="DE54" s="86"/>
      <c r="DF54" s="86"/>
      <c r="DG54" s="86"/>
      <c r="DH54" s="86"/>
      <c r="DI54" s="86"/>
      <c r="DJ54" s="86"/>
      <c r="DK54" s="86"/>
      <c r="DL54" s="86"/>
      <c r="DM54" s="86"/>
      <c r="DN54" s="86"/>
      <c r="DO54" s="86"/>
      <c r="DP54" s="86"/>
      <c r="DQ54" s="86"/>
      <c r="DR54" s="86"/>
      <c r="DS54" s="86"/>
      <c r="DT54" s="86"/>
      <c r="DU54" s="86"/>
      <c r="DV54" s="86"/>
      <c r="DW54" s="86"/>
      <c r="DX54" s="86"/>
      <c r="DY54" s="86"/>
      <c r="DZ54" s="86"/>
      <c r="EA54" s="86"/>
      <c r="EB54" s="86"/>
      <c r="EC54" s="86"/>
      <c r="ED54" s="86"/>
      <c r="EE54" s="86"/>
      <c r="EF54" s="86"/>
      <c r="EG54" s="86"/>
      <c r="EH54" s="86"/>
      <c r="EI54" s="86"/>
      <c r="EJ54" s="86"/>
      <c r="EK54" s="86"/>
      <c r="EL54" s="86"/>
      <c r="EM54" s="86"/>
      <c r="EN54" s="86"/>
      <c r="EO54" s="86"/>
      <c r="EP54" s="86"/>
      <c r="EQ54" s="86"/>
      <c r="ER54" s="86"/>
      <c r="ES54" s="86"/>
      <c r="ET54" s="86"/>
      <c r="EU54" s="86"/>
      <c r="EV54" s="86"/>
      <c r="EW54" s="86"/>
      <c r="EX54" s="86"/>
      <c r="EY54" s="86"/>
      <c r="EZ54" s="86"/>
      <c r="FA54" s="86"/>
      <c r="FB54" s="86"/>
      <c r="FC54" s="86"/>
      <c r="FD54" s="86"/>
      <c r="FE54" s="86"/>
      <c r="FF54" s="86"/>
      <c r="FG54" s="86"/>
      <c r="FH54" s="86"/>
      <c r="FI54" s="86"/>
      <c r="FJ54" s="86"/>
      <c r="FK54" s="86"/>
      <c r="FL54" s="86"/>
      <c r="FM54" s="86"/>
      <c r="FN54" s="86"/>
      <c r="FO54" s="86"/>
      <c r="FP54" s="86"/>
      <c r="FQ54" s="86"/>
      <c r="FR54" s="86"/>
      <c r="FS54" s="86"/>
      <c r="FT54" s="86"/>
      <c r="FU54" s="86"/>
      <c r="FV54" s="86"/>
      <c r="FW54" s="86"/>
      <c r="FX54" s="86"/>
      <c r="FY54" s="86"/>
      <c r="FZ54" s="86"/>
      <c r="GA54" s="86"/>
      <c r="GB54" s="86"/>
      <c r="GC54" s="86"/>
      <c r="GD54" s="86"/>
      <c r="GE54" s="86"/>
      <c r="GF54" s="86"/>
      <c r="GG54" s="86"/>
      <c r="GH54" s="86"/>
      <c r="GI54" s="86"/>
      <c r="GJ54" s="86"/>
      <c r="GK54" s="86"/>
      <c r="GL54" s="86"/>
      <c r="GM54" s="86"/>
      <c r="GN54" s="86"/>
      <c r="GO54" s="86"/>
      <c r="GP54" s="86"/>
      <c r="GQ54" s="86"/>
      <c r="GR54" s="86"/>
      <c r="GS54" s="86"/>
      <c r="GT54" s="86"/>
      <c r="GU54" s="86"/>
      <c r="GV54" s="86"/>
      <c r="GW54" s="86"/>
      <c r="GX54" s="86"/>
      <c r="GY54" s="86"/>
      <c r="GZ54" s="86"/>
      <c r="HA54" s="86"/>
      <c r="HB54" s="86"/>
      <c r="HC54" s="86"/>
      <c r="HD54" s="86"/>
      <c r="HE54" s="86"/>
      <c r="HF54" s="86"/>
      <c r="HG54" s="86"/>
      <c r="HH54" s="86"/>
      <c r="HI54" s="86"/>
      <c r="HJ54" s="86"/>
      <c r="HK54" s="86"/>
      <c r="HL54" s="86"/>
      <c r="HM54" s="86"/>
      <c r="HN54" s="86"/>
      <c r="HO54" s="86"/>
      <c r="HP54" s="86"/>
      <c r="HQ54" s="86"/>
      <c r="HR54" s="86"/>
      <c r="HS54" s="86"/>
      <c r="HT54" s="86"/>
      <c r="HU54" s="86"/>
      <c r="HV54" s="86"/>
      <c r="HW54" s="86"/>
      <c r="HX54" s="86"/>
      <c r="HY54" s="86"/>
      <c r="HZ54" s="86"/>
    </row>
    <row r="55" spans="1:234" ht="16.5" customHeight="1">
      <c r="A55" s="580"/>
      <c r="B55" s="581"/>
      <c r="C55" s="581"/>
      <c r="D55" s="582"/>
      <c r="E55" s="133"/>
      <c r="F55" s="133"/>
      <c r="G55" s="134"/>
      <c r="H55" s="135"/>
      <c r="I55" s="152"/>
      <c r="J55" s="136"/>
      <c r="K55" s="149"/>
      <c r="L55" s="86"/>
      <c r="M55" s="86"/>
      <c r="N55" s="86"/>
      <c r="O55" s="86"/>
      <c r="P55" s="86"/>
      <c r="Q55" s="86"/>
      <c r="R55" s="86"/>
      <c r="S55" s="86"/>
      <c r="T55" s="86"/>
      <c r="U55" s="86"/>
      <c r="V55" s="86"/>
      <c r="W55" s="86"/>
      <c r="X55" s="86"/>
      <c r="Y55" s="86"/>
      <c r="Z55" s="86"/>
      <c r="AA55" s="86"/>
      <c r="AB55" s="86"/>
      <c r="AC55" s="86"/>
      <c r="AD55" s="86"/>
      <c r="AE55" s="86"/>
      <c r="AF55" s="86"/>
      <c r="AG55" s="86"/>
      <c r="AH55" s="86"/>
      <c r="AI55" s="86"/>
      <c r="AJ55" s="86"/>
      <c r="AK55" s="86"/>
      <c r="AL55" s="86"/>
      <c r="AM55" s="86"/>
      <c r="AN55" s="86"/>
      <c r="AO55" s="86"/>
      <c r="AP55" s="86"/>
      <c r="AQ55" s="86"/>
      <c r="AR55" s="86"/>
      <c r="AS55" s="86"/>
      <c r="AT55" s="86"/>
      <c r="AU55" s="86"/>
      <c r="AV55" s="86"/>
      <c r="AW55" s="86"/>
      <c r="AX55" s="86"/>
      <c r="AY55" s="86"/>
      <c r="AZ55" s="86"/>
      <c r="BA55" s="86"/>
      <c r="BB55" s="86"/>
      <c r="BC55" s="86"/>
      <c r="BD55" s="86"/>
      <c r="BE55" s="86"/>
      <c r="BF55" s="86"/>
      <c r="BG55" s="86"/>
      <c r="BH55" s="86"/>
      <c r="BI55" s="86"/>
      <c r="BJ55" s="86"/>
      <c r="BK55" s="86"/>
      <c r="BL55" s="86"/>
      <c r="BM55" s="86"/>
      <c r="BN55" s="86"/>
      <c r="BO55" s="86"/>
      <c r="BP55" s="86"/>
      <c r="BQ55" s="86"/>
      <c r="BR55" s="86"/>
      <c r="BS55" s="86"/>
      <c r="BT55" s="86"/>
      <c r="BU55" s="86"/>
      <c r="BV55" s="86"/>
      <c r="BW55" s="86"/>
      <c r="BX55" s="86"/>
      <c r="BY55" s="86"/>
      <c r="BZ55" s="86"/>
      <c r="CA55" s="86"/>
      <c r="CB55" s="86"/>
      <c r="CC55" s="86"/>
      <c r="CD55" s="86"/>
      <c r="CE55" s="86"/>
      <c r="CF55" s="86"/>
      <c r="CG55" s="86"/>
      <c r="CH55" s="86"/>
      <c r="CI55" s="86"/>
      <c r="CJ55" s="86"/>
      <c r="CK55" s="86"/>
      <c r="CL55" s="86"/>
      <c r="CM55" s="86"/>
      <c r="CN55" s="86"/>
      <c r="CO55" s="86"/>
      <c r="CP55" s="86"/>
      <c r="CQ55" s="86"/>
      <c r="CR55" s="86"/>
      <c r="CS55" s="86"/>
      <c r="CT55" s="86"/>
      <c r="CU55" s="86"/>
      <c r="CV55" s="86"/>
      <c r="CW55" s="86"/>
      <c r="CX55" s="86"/>
      <c r="CY55" s="86"/>
      <c r="CZ55" s="86"/>
      <c r="DA55" s="86"/>
      <c r="DB55" s="86"/>
      <c r="DC55" s="86"/>
      <c r="DD55" s="86"/>
      <c r="DE55" s="86"/>
      <c r="DF55" s="86"/>
      <c r="DG55" s="86"/>
      <c r="DH55" s="86"/>
      <c r="DI55" s="86"/>
      <c r="DJ55" s="86"/>
      <c r="DK55" s="86"/>
      <c r="DL55" s="86"/>
      <c r="DM55" s="86"/>
      <c r="DN55" s="86"/>
      <c r="DO55" s="86"/>
      <c r="DP55" s="86"/>
      <c r="DQ55" s="86"/>
      <c r="DR55" s="86"/>
      <c r="DS55" s="86"/>
      <c r="DT55" s="86"/>
      <c r="DU55" s="86"/>
      <c r="DV55" s="86"/>
      <c r="DW55" s="86"/>
      <c r="DX55" s="86"/>
      <c r="DY55" s="86"/>
      <c r="DZ55" s="86"/>
      <c r="EA55" s="86"/>
      <c r="EB55" s="86"/>
      <c r="EC55" s="86"/>
      <c r="ED55" s="86"/>
      <c r="EE55" s="86"/>
      <c r="EF55" s="86"/>
      <c r="EG55" s="86"/>
      <c r="EH55" s="86"/>
      <c r="EI55" s="86"/>
      <c r="EJ55" s="86"/>
      <c r="EK55" s="86"/>
      <c r="EL55" s="86"/>
      <c r="EM55" s="86"/>
      <c r="EN55" s="86"/>
      <c r="EO55" s="86"/>
      <c r="EP55" s="86"/>
      <c r="EQ55" s="86"/>
      <c r="ER55" s="86"/>
      <c r="ES55" s="86"/>
      <c r="ET55" s="86"/>
      <c r="EU55" s="86"/>
      <c r="EV55" s="86"/>
      <c r="EW55" s="86"/>
      <c r="EX55" s="86"/>
      <c r="EY55" s="86"/>
      <c r="EZ55" s="86"/>
      <c r="FA55" s="86"/>
      <c r="FB55" s="86"/>
      <c r="FC55" s="86"/>
      <c r="FD55" s="86"/>
      <c r="FE55" s="86"/>
      <c r="FF55" s="86"/>
      <c r="FG55" s="86"/>
      <c r="FH55" s="86"/>
      <c r="FI55" s="86"/>
      <c r="FJ55" s="86"/>
      <c r="FK55" s="86"/>
      <c r="FL55" s="86"/>
      <c r="FM55" s="86"/>
      <c r="FN55" s="86"/>
      <c r="FO55" s="86"/>
      <c r="FP55" s="86"/>
      <c r="FQ55" s="86"/>
      <c r="FR55" s="86"/>
      <c r="FS55" s="86"/>
      <c r="FT55" s="86"/>
      <c r="FU55" s="86"/>
      <c r="FV55" s="86"/>
      <c r="FW55" s="86"/>
      <c r="FX55" s="86"/>
      <c r="FY55" s="86"/>
      <c r="FZ55" s="86"/>
      <c r="GA55" s="86"/>
      <c r="GB55" s="86"/>
      <c r="GC55" s="86"/>
      <c r="GD55" s="86"/>
      <c r="GE55" s="86"/>
      <c r="GF55" s="86"/>
      <c r="GG55" s="86"/>
      <c r="GH55" s="86"/>
      <c r="GI55" s="86"/>
      <c r="GJ55" s="86"/>
      <c r="GK55" s="86"/>
      <c r="GL55" s="86"/>
      <c r="GM55" s="86"/>
      <c r="GN55" s="86"/>
      <c r="GO55" s="86"/>
      <c r="GP55" s="86"/>
      <c r="GQ55" s="86"/>
      <c r="GR55" s="86"/>
      <c r="GS55" s="86"/>
      <c r="GT55" s="86"/>
      <c r="GU55" s="86"/>
      <c r="GV55" s="86"/>
      <c r="GW55" s="86"/>
      <c r="GX55" s="86"/>
      <c r="GY55" s="86"/>
      <c r="GZ55" s="86"/>
      <c r="HA55" s="86"/>
      <c r="HB55" s="86"/>
      <c r="HC55" s="86"/>
      <c r="HD55" s="86"/>
      <c r="HE55" s="86"/>
      <c r="HF55" s="86"/>
      <c r="HG55" s="86"/>
      <c r="HH55" s="86"/>
      <c r="HI55" s="86"/>
      <c r="HJ55" s="86"/>
      <c r="HK55" s="86"/>
      <c r="HL55" s="86"/>
      <c r="HM55" s="86"/>
      <c r="HN55" s="86"/>
      <c r="HO55" s="86"/>
      <c r="HP55" s="86"/>
      <c r="HQ55" s="86"/>
      <c r="HR55" s="86"/>
      <c r="HS55" s="86"/>
      <c r="HT55" s="86"/>
      <c r="HU55" s="86"/>
      <c r="HV55" s="86"/>
      <c r="HW55" s="86"/>
      <c r="HX55" s="86"/>
      <c r="HY55" s="86"/>
      <c r="HZ55" s="86"/>
    </row>
    <row r="56" spans="1:234" ht="16.5" customHeight="1">
      <c r="A56" s="577"/>
      <c r="B56" s="578"/>
      <c r="C56" s="578"/>
      <c r="D56" s="579"/>
      <c r="E56" s="162"/>
      <c r="F56" s="156"/>
      <c r="G56" s="157"/>
      <c r="H56" s="158"/>
      <c r="I56" s="159"/>
      <c r="J56" s="159"/>
      <c r="K56" s="160"/>
      <c r="L56" s="86"/>
      <c r="M56" s="86"/>
      <c r="N56" s="86"/>
      <c r="O56" s="86"/>
      <c r="P56" s="86"/>
      <c r="Q56" s="86"/>
      <c r="R56" s="86"/>
      <c r="S56" s="86"/>
      <c r="T56" s="86"/>
      <c r="U56" s="86"/>
      <c r="V56" s="86"/>
      <c r="W56" s="86"/>
      <c r="X56" s="86"/>
      <c r="Y56" s="86"/>
      <c r="Z56" s="86"/>
      <c r="AA56" s="86"/>
      <c r="AB56" s="86"/>
      <c r="AC56" s="86"/>
      <c r="AD56" s="86"/>
      <c r="AE56" s="86"/>
      <c r="AF56" s="86"/>
      <c r="AG56" s="86"/>
      <c r="AH56" s="86"/>
      <c r="AI56" s="86"/>
      <c r="AJ56" s="86"/>
      <c r="AK56" s="86"/>
      <c r="AL56" s="86"/>
      <c r="AM56" s="86"/>
      <c r="AN56" s="86"/>
      <c r="AO56" s="86"/>
      <c r="AP56" s="86"/>
      <c r="AQ56" s="86"/>
      <c r="AR56" s="86"/>
      <c r="AS56" s="86"/>
      <c r="AT56" s="86"/>
      <c r="AU56" s="86"/>
      <c r="AV56" s="86"/>
      <c r="AW56" s="86"/>
      <c r="AX56" s="86"/>
      <c r="AY56" s="86"/>
      <c r="AZ56" s="86"/>
      <c r="BA56" s="86"/>
      <c r="BB56" s="86"/>
      <c r="BC56" s="86"/>
      <c r="BD56" s="86"/>
      <c r="BE56" s="86"/>
      <c r="BF56" s="86"/>
      <c r="BG56" s="86"/>
      <c r="BH56" s="86"/>
      <c r="BI56" s="86"/>
      <c r="BJ56" s="86"/>
      <c r="BK56" s="86"/>
      <c r="BL56" s="86"/>
      <c r="BM56" s="86"/>
      <c r="BN56" s="86"/>
      <c r="BO56" s="86"/>
      <c r="BP56" s="86"/>
      <c r="BQ56" s="86"/>
      <c r="BR56" s="86"/>
      <c r="BS56" s="86"/>
      <c r="BT56" s="86"/>
      <c r="BU56" s="86"/>
      <c r="BV56" s="86"/>
      <c r="BW56" s="86"/>
      <c r="BX56" s="86"/>
      <c r="BY56" s="86"/>
      <c r="BZ56" s="86"/>
      <c r="CA56" s="86"/>
      <c r="CB56" s="86"/>
      <c r="CC56" s="86"/>
      <c r="CD56" s="86"/>
      <c r="CE56" s="86"/>
      <c r="CF56" s="86"/>
      <c r="CG56" s="86"/>
      <c r="CH56" s="86"/>
      <c r="CI56" s="86"/>
      <c r="CJ56" s="86"/>
      <c r="CK56" s="86"/>
      <c r="CL56" s="86"/>
      <c r="CM56" s="86"/>
      <c r="CN56" s="86"/>
      <c r="CO56" s="86"/>
      <c r="CP56" s="86"/>
      <c r="CQ56" s="86"/>
      <c r="CR56" s="86"/>
      <c r="CS56" s="86"/>
      <c r="CT56" s="86"/>
      <c r="CU56" s="86"/>
      <c r="CV56" s="86"/>
      <c r="CW56" s="86"/>
      <c r="CX56" s="86"/>
      <c r="CY56" s="86"/>
      <c r="CZ56" s="86"/>
      <c r="DA56" s="86"/>
      <c r="DB56" s="86"/>
      <c r="DC56" s="86"/>
      <c r="DD56" s="86"/>
      <c r="DE56" s="86"/>
      <c r="DF56" s="86"/>
      <c r="DG56" s="86"/>
      <c r="DH56" s="86"/>
      <c r="DI56" s="86"/>
      <c r="DJ56" s="86"/>
      <c r="DK56" s="86"/>
      <c r="DL56" s="86"/>
      <c r="DM56" s="86"/>
      <c r="DN56" s="86"/>
      <c r="DO56" s="86"/>
      <c r="DP56" s="86"/>
      <c r="DQ56" s="86"/>
      <c r="DR56" s="86"/>
      <c r="DS56" s="86"/>
      <c r="DT56" s="86"/>
      <c r="DU56" s="86"/>
      <c r="DV56" s="86"/>
      <c r="DW56" s="86"/>
      <c r="DX56" s="86"/>
      <c r="DY56" s="86"/>
      <c r="DZ56" s="86"/>
      <c r="EA56" s="86"/>
      <c r="EB56" s="86"/>
      <c r="EC56" s="86"/>
      <c r="ED56" s="86"/>
      <c r="EE56" s="86"/>
      <c r="EF56" s="86"/>
      <c r="EG56" s="86"/>
      <c r="EH56" s="86"/>
      <c r="EI56" s="86"/>
      <c r="EJ56" s="86"/>
      <c r="EK56" s="86"/>
      <c r="EL56" s="86"/>
      <c r="EM56" s="86"/>
      <c r="EN56" s="86"/>
      <c r="EO56" s="86"/>
      <c r="EP56" s="86"/>
      <c r="EQ56" s="86"/>
      <c r="ER56" s="86"/>
      <c r="ES56" s="86"/>
      <c r="ET56" s="86"/>
      <c r="EU56" s="86"/>
      <c r="EV56" s="86"/>
      <c r="EW56" s="86"/>
      <c r="EX56" s="86"/>
      <c r="EY56" s="86"/>
      <c r="EZ56" s="86"/>
      <c r="FA56" s="86"/>
      <c r="FB56" s="86"/>
      <c r="FC56" s="86"/>
      <c r="FD56" s="86"/>
      <c r="FE56" s="86"/>
      <c r="FF56" s="86"/>
      <c r="FG56" s="86"/>
      <c r="FH56" s="86"/>
      <c r="FI56" s="86"/>
      <c r="FJ56" s="86"/>
      <c r="FK56" s="86"/>
      <c r="FL56" s="86"/>
      <c r="FM56" s="86"/>
      <c r="FN56" s="86"/>
      <c r="FO56" s="86"/>
      <c r="FP56" s="86"/>
      <c r="FQ56" s="86"/>
      <c r="FR56" s="86"/>
      <c r="FS56" s="86"/>
      <c r="FT56" s="86"/>
      <c r="FU56" s="86"/>
      <c r="FV56" s="86"/>
      <c r="FW56" s="86"/>
      <c r="FX56" s="86"/>
      <c r="FY56" s="86"/>
      <c r="FZ56" s="86"/>
      <c r="GA56" s="86"/>
      <c r="GB56" s="86"/>
      <c r="GC56" s="86"/>
      <c r="GD56" s="86"/>
      <c r="GE56" s="86"/>
      <c r="GF56" s="86"/>
      <c r="GG56" s="86"/>
      <c r="GH56" s="86"/>
      <c r="GI56" s="86"/>
      <c r="GJ56" s="86"/>
      <c r="GK56" s="86"/>
      <c r="GL56" s="86"/>
      <c r="GM56" s="86"/>
      <c r="GN56" s="86"/>
      <c r="GO56" s="86"/>
      <c r="GP56" s="86"/>
      <c r="GQ56" s="86"/>
      <c r="GR56" s="86"/>
      <c r="GS56" s="86"/>
      <c r="GT56" s="86"/>
      <c r="GU56" s="86"/>
      <c r="GV56" s="86"/>
      <c r="GW56" s="86"/>
      <c r="GX56" s="86"/>
      <c r="GY56" s="86"/>
      <c r="GZ56" s="86"/>
      <c r="HA56" s="86"/>
      <c r="HB56" s="86"/>
      <c r="HC56" s="86"/>
      <c r="HD56" s="86"/>
      <c r="HE56" s="86"/>
      <c r="HF56" s="86"/>
      <c r="HG56" s="86"/>
      <c r="HH56" s="86"/>
      <c r="HI56" s="86"/>
      <c r="HJ56" s="86"/>
      <c r="HK56" s="86"/>
      <c r="HL56" s="86"/>
      <c r="HM56" s="86"/>
      <c r="HN56" s="86"/>
      <c r="HO56" s="86"/>
      <c r="HP56" s="86"/>
      <c r="HQ56" s="86"/>
      <c r="HR56" s="86"/>
      <c r="HS56" s="86"/>
      <c r="HT56" s="86"/>
      <c r="HU56" s="86"/>
      <c r="HV56" s="86"/>
      <c r="HW56" s="86"/>
      <c r="HX56" s="86"/>
      <c r="HY56" s="86"/>
      <c r="HZ56" s="86"/>
    </row>
    <row r="57" spans="1:234" ht="16.5" customHeight="1">
      <c r="A57" s="580"/>
      <c r="B57" s="581"/>
      <c r="C57" s="581"/>
      <c r="D57" s="582"/>
      <c r="E57" s="163"/>
      <c r="F57" s="133"/>
      <c r="G57" s="134"/>
      <c r="H57" s="135"/>
      <c r="I57" s="136"/>
      <c r="J57" s="136"/>
      <c r="K57" s="149"/>
      <c r="L57" s="86"/>
      <c r="M57" s="86"/>
      <c r="N57" s="86"/>
      <c r="O57" s="86"/>
      <c r="P57" s="86"/>
      <c r="Q57" s="86"/>
      <c r="R57" s="86"/>
      <c r="S57" s="86"/>
      <c r="T57" s="86"/>
      <c r="U57" s="86"/>
      <c r="V57" s="86"/>
      <c r="W57" s="86"/>
      <c r="X57" s="86"/>
      <c r="Y57" s="86"/>
      <c r="Z57" s="86"/>
      <c r="AA57" s="86"/>
      <c r="AB57" s="86"/>
      <c r="AC57" s="86"/>
      <c r="AD57" s="86"/>
      <c r="AE57" s="86"/>
      <c r="AF57" s="86"/>
      <c r="AG57" s="86"/>
      <c r="AH57" s="86"/>
      <c r="AI57" s="86"/>
      <c r="AJ57" s="86"/>
      <c r="AK57" s="86"/>
      <c r="AL57" s="86"/>
      <c r="AM57" s="86"/>
      <c r="AN57" s="86"/>
      <c r="AO57" s="86"/>
      <c r="AP57" s="86"/>
      <c r="AQ57" s="86"/>
      <c r="AR57" s="86"/>
      <c r="AS57" s="86"/>
      <c r="AT57" s="86"/>
      <c r="AU57" s="86"/>
      <c r="AV57" s="86"/>
      <c r="AW57" s="86"/>
      <c r="AX57" s="86"/>
      <c r="AY57" s="86"/>
      <c r="AZ57" s="86"/>
      <c r="BA57" s="86"/>
      <c r="BB57" s="86"/>
      <c r="BC57" s="86"/>
      <c r="BD57" s="86"/>
      <c r="BE57" s="86"/>
      <c r="BF57" s="86"/>
      <c r="BG57" s="86"/>
      <c r="BH57" s="86"/>
      <c r="BI57" s="86"/>
      <c r="BJ57" s="86"/>
      <c r="BK57" s="86"/>
      <c r="BL57" s="86"/>
      <c r="BM57" s="86"/>
      <c r="BN57" s="86"/>
      <c r="BO57" s="86"/>
      <c r="BP57" s="86"/>
      <c r="BQ57" s="86"/>
      <c r="BR57" s="86"/>
      <c r="BS57" s="86"/>
      <c r="BT57" s="86"/>
      <c r="BU57" s="86"/>
      <c r="BV57" s="86"/>
      <c r="BW57" s="86"/>
      <c r="BX57" s="86"/>
      <c r="BY57" s="86"/>
      <c r="BZ57" s="86"/>
      <c r="CA57" s="86"/>
      <c r="CB57" s="86"/>
      <c r="CC57" s="86"/>
      <c r="CD57" s="86"/>
      <c r="CE57" s="86"/>
      <c r="CF57" s="86"/>
      <c r="CG57" s="86"/>
      <c r="CH57" s="86"/>
      <c r="CI57" s="86"/>
      <c r="CJ57" s="86"/>
      <c r="CK57" s="86"/>
      <c r="CL57" s="86"/>
      <c r="CM57" s="86"/>
      <c r="CN57" s="86"/>
      <c r="CO57" s="86"/>
      <c r="CP57" s="86"/>
      <c r="CQ57" s="86"/>
      <c r="CR57" s="86"/>
      <c r="CS57" s="86"/>
      <c r="CT57" s="86"/>
      <c r="CU57" s="86"/>
      <c r="CV57" s="86"/>
      <c r="CW57" s="86"/>
      <c r="CX57" s="86"/>
      <c r="CY57" s="86"/>
      <c r="CZ57" s="86"/>
      <c r="DA57" s="86"/>
      <c r="DB57" s="86"/>
      <c r="DC57" s="86"/>
      <c r="DD57" s="86"/>
      <c r="DE57" s="86"/>
      <c r="DF57" s="86"/>
      <c r="DG57" s="86"/>
      <c r="DH57" s="86"/>
      <c r="DI57" s="86"/>
      <c r="DJ57" s="86"/>
      <c r="DK57" s="86"/>
      <c r="DL57" s="86"/>
      <c r="DM57" s="86"/>
      <c r="DN57" s="86"/>
      <c r="DO57" s="86"/>
      <c r="DP57" s="86"/>
      <c r="DQ57" s="86"/>
      <c r="DR57" s="86"/>
      <c r="DS57" s="86"/>
      <c r="DT57" s="86"/>
      <c r="DU57" s="86"/>
      <c r="DV57" s="86"/>
      <c r="DW57" s="86"/>
      <c r="DX57" s="86"/>
      <c r="DY57" s="86"/>
      <c r="DZ57" s="86"/>
      <c r="EA57" s="86"/>
      <c r="EB57" s="86"/>
      <c r="EC57" s="86"/>
      <c r="ED57" s="86"/>
      <c r="EE57" s="86"/>
      <c r="EF57" s="86"/>
      <c r="EG57" s="86"/>
      <c r="EH57" s="86"/>
      <c r="EI57" s="86"/>
      <c r="EJ57" s="86"/>
      <c r="EK57" s="86"/>
      <c r="EL57" s="86"/>
      <c r="EM57" s="86"/>
      <c r="EN57" s="86"/>
      <c r="EO57" s="86"/>
      <c r="EP57" s="86"/>
      <c r="EQ57" s="86"/>
      <c r="ER57" s="86"/>
      <c r="ES57" s="86"/>
      <c r="ET57" s="86"/>
      <c r="EU57" s="86"/>
      <c r="EV57" s="86"/>
      <c r="EW57" s="86"/>
      <c r="EX57" s="86"/>
      <c r="EY57" s="86"/>
      <c r="EZ57" s="86"/>
      <c r="FA57" s="86"/>
      <c r="FB57" s="86"/>
      <c r="FC57" s="86"/>
      <c r="FD57" s="86"/>
      <c r="FE57" s="86"/>
      <c r="FF57" s="86"/>
      <c r="FG57" s="86"/>
      <c r="FH57" s="86"/>
      <c r="FI57" s="86"/>
      <c r="FJ57" s="86"/>
      <c r="FK57" s="86"/>
      <c r="FL57" s="86"/>
      <c r="FM57" s="86"/>
      <c r="FN57" s="86"/>
      <c r="FO57" s="86"/>
      <c r="FP57" s="86"/>
      <c r="FQ57" s="86"/>
      <c r="FR57" s="86"/>
      <c r="FS57" s="86"/>
      <c r="FT57" s="86"/>
      <c r="FU57" s="86"/>
      <c r="FV57" s="86"/>
      <c r="FW57" s="86"/>
      <c r="FX57" s="86"/>
      <c r="FY57" s="86"/>
      <c r="FZ57" s="86"/>
      <c r="GA57" s="86"/>
      <c r="GB57" s="86"/>
      <c r="GC57" s="86"/>
      <c r="GD57" s="86"/>
      <c r="GE57" s="86"/>
      <c r="GF57" s="86"/>
      <c r="GG57" s="86"/>
      <c r="GH57" s="86"/>
      <c r="GI57" s="86"/>
      <c r="GJ57" s="86"/>
      <c r="GK57" s="86"/>
      <c r="GL57" s="86"/>
      <c r="GM57" s="86"/>
      <c r="GN57" s="86"/>
      <c r="GO57" s="86"/>
      <c r="GP57" s="86"/>
      <c r="GQ57" s="86"/>
      <c r="GR57" s="86"/>
      <c r="GS57" s="86"/>
      <c r="GT57" s="86"/>
      <c r="GU57" s="86"/>
      <c r="GV57" s="86"/>
      <c r="GW57" s="86"/>
      <c r="GX57" s="86"/>
      <c r="GY57" s="86"/>
      <c r="GZ57" s="86"/>
      <c r="HA57" s="86"/>
      <c r="HB57" s="86"/>
      <c r="HC57" s="86"/>
      <c r="HD57" s="86"/>
      <c r="HE57" s="86"/>
      <c r="HF57" s="86"/>
      <c r="HG57" s="86"/>
      <c r="HH57" s="86"/>
      <c r="HI57" s="86"/>
      <c r="HJ57" s="86"/>
      <c r="HK57" s="86"/>
      <c r="HL57" s="86"/>
      <c r="HM57" s="86"/>
      <c r="HN57" s="86"/>
      <c r="HO57" s="86"/>
      <c r="HP57" s="86"/>
      <c r="HQ57" s="86"/>
      <c r="HR57" s="86"/>
      <c r="HS57" s="86"/>
      <c r="HT57" s="86"/>
      <c r="HU57" s="86"/>
      <c r="HV57" s="86"/>
      <c r="HW57" s="86"/>
      <c r="HX57" s="86"/>
      <c r="HY57" s="86"/>
      <c r="HZ57" s="86"/>
    </row>
    <row r="58" spans="1:234" ht="16.5" customHeight="1">
      <c r="A58" s="577"/>
      <c r="B58" s="578"/>
      <c r="C58" s="578"/>
      <c r="D58" s="579"/>
      <c r="E58" s="162"/>
      <c r="F58" s="156"/>
      <c r="G58" s="157"/>
      <c r="H58" s="158"/>
      <c r="I58" s="159"/>
      <c r="J58" s="159"/>
      <c r="K58" s="160"/>
      <c r="L58" s="86"/>
      <c r="M58" s="86"/>
      <c r="N58" s="86"/>
      <c r="O58" s="86"/>
      <c r="P58" s="86"/>
      <c r="Q58" s="86"/>
      <c r="R58" s="86"/>
      <c r="S58" s="86"/>
      <c r="T58" s="86"/>
      <c r="U58" s="86"/>
      <c r="V58" s="86"/>
      <c r="W58" s="86"/>
      <c r="X58" s="86"/>
      <c r="Y58" s="86"/>
      <c r="Z58" s="86"/>
      <c r="AA58" s="86"/>
      <c r="AB58" s="86"/>
      <c r="AC58" s="86"/>
      <c r="AD58" s="86"/>
      <c r="AE58" s="86"/>
      <c r="AF58" s="86"/>
      <c r="AG58" s="86"/>
      <c r="AH58" s="86"/>
      <c r="AI58" s="86"/>
      <c r="AJ58" s="86"/>
      <c r="AK58" s="86"/>
      <c r="AL58" s="86"/>
      <c r="AM58" s="86"/>
      <c r="AN58" s="86"/>
      <c r="AO58" s="86"/>
      <c r="AP58" s="86"/>
      <c r="AQ58" s="86"/>
      <c r="AR58" s="86"/>
      <c r="AS58" s="86"/>
      <c r="AT58" s="86"/>
      <c r="AU58" s="86"/>
      <c r="AV58" s="86"/>
      <c r="AW58" s="86"/>
      <c r="AX58" s="86"/>
      <c r="AY58" s="86"/>
      <c r="AZ58" s="86"/>
      <c r="BA58" s="86"/>
      <c r="BB58" s="86"/>
      <c r="BC58" s="86"/>
      <c r="BD58" s="86"/>
      <c r="BE58" s="86"/>
      <c r="BF58" s="86"/>
      <c r="BG58" s="86"/>
      <c r="BH58" s="86"/>
      <c r="BI58" s="86"/>
      <c r="BJ58" s="86"/>
      <c r="BK58" s="86"/>
      <c r="BL58" s="86"/>
      <c r="BM58" s="86"/>
      <c r="BN58" s="86"/>
      <c r="BO58" s="86"/>
      <c r="BP58" s="86"/>
      <c r="BQ58" s="86"/>
      <c r="BR58" s="86"/>
      <c r="BS58" s="86"/>
      <c r="BT58" s="86"/>
      <c r="BU58" s="86"/>
      <c r="BV58" s="86"/>
      <c r="BW58" s="86"/>
      <c r="BX58" s="86"/>
      <c r="BY58" s="86"/>
      <c r="BZ58" s="86"/>
      <c r="CA58" s="86"/>
      <c r="CB58" s="86"/>
      <c r="CC58" s="86"/>
      <c r="CD58" s="86"/>
      <c r="CE58" s="86"/>
      <c r="CF58" s="86"/>
      <c r="CG58" s="86"/>
      <c r="CH58" s="86"/>
      <c r="CI58" s="86"/>
      <c r="CJ58" s="86"/>
      <c r="CK58" s="86"/>
      <c r="CL58" s="86"/>
      <c r="CM58" s="86"/>
      <c r="CN58" s="86"/>
      <c r="CO58" s="86"/>
      <c r="CP58" s="86"/>
      <c r="CQ58" s="86"/>
      <c r="CR58" s="86"/>
      <c r="CS58" s="86"/>
      <c r="CT58" s="86"/>
      <c r="CU58" s="86"/>
      <c r="CV58" s="86"/>
      <c r="CW58" s="86"/>
      <c r="CX58" s="86"/>
      <c r="CY58" s="86"/>
      <c r="CZ58" s="86"/>
      <c r="DA58" s="86"/>
      <c r="DB58" s="86"/>
      <c r="DC58" s="86"/>
      <c r="DD58" s="86"/>
      <c r="DE58" s="86"/>
      <c r="DF58" s="86"/>
      <c r="DG58" s="86"/>
      <c r="DH58" s="86"/>
      <c r="DI58" s="86"/>
      <c r="DJ58" s="86"/>
      <c r="DK58" s="86"/>
      <c r="DL58" s="86"/>
      <c r="DM58" s="86"/>
      <c r="DN58" s="86"/>
      <c r="DO58" s="86"/>
      <c r="DP58" s="86"/>
      <c r="DQ58" s="86"/>
      <c r="DR58" s="86"/>
      <c r="DS58" s="86"/>
      <c r="DT58" s="86"/>
      <c r="DU58" s="86"/>
      <c r="DV58" s="86"/>
      <c r="DW58" s="86"/>
      <c r="DX58" s="86"/>
      <c r="DY58" s="86"/>
      <c r="DZ58" s="86"/>
      <c r="EA58" s="86"/>
      <c r="EB58" s="86"/>
      <c r="EC58" s="86"/>
      <c r="ED58" s="86"/>
      <c r="EE58" s="86"/>
      <c r="EF58" s="86"/>
      <c r="EG58" s="86"/>
      <c r="EH58" s="86"/>
      <c r="EI58" s="86"/>
      <c r="EJ58" s="86"/>
      <c r="EK58" s="86"/>
      <c r="EL58" s="86"/>
      <c r="EM58" s="86"/>
      <c r="EN58" s="86"/>
      <c r="EO58" s="86"/>
      <c r="EP58" s="86"/>
      <c r="EQ58" s="86"/>
      <c r="ER58" s="86"/>
      <c r="ES58" s="86"/>
      <c r="ET58" s="86"/>
      <c r="EU58" s="86"/>
      <c r="EV58" s="86"/>
      <c r="EW58" s="86"/>
      <c r="EX58" s="86"/>
      <c r="EY58" s="86"/>
      <c r="EZ58" s="86"/>
      <c r="FA58" s="86"/>
      <c r="FB58" s="86"/>
      <c r="FC58" s="86"/>
      <c r="FD58" s="86"/>
      <c r="FE58" s="86"/>
      <c r="FF58" s="86"/>
      <c r="FG58" s="86"/>
      <c r="FH58" s="86"/>
      <c r="FI58" s="86"/>
      <c r="FJ58" s="86"/>
      <c r="FK58" s="86"/>
      <c r="FL58" s="86"/>
      <c r="FM58" s="86"/>
      <c r="FN58" s="86"/>
      <c r="FO58" s="86"/>
      <c r="FP58" s="86"/>
      <c r="FQ58" s="86"/>
      <c r="FR58" s="86"/>
      <c r="FS58" s="86"/>
      <c r="FT58" s="86"/>
      <c r="FU58" s="86"/>
      <c r="FV58" s="86"/>
      <c r="FW58" s="86"/>
      <c r="FX58" s="86"/>
      <c r="FY58" s="86"/>
      <c r="FZ58" s="86"/>
      <c r="GA58" s="86"/>
      <c r="GB58" s="86"/>
      <c r="GC58" s="86"/>
      <c r="GD58" s="86"/>
      <c r="GE58" s="86"/>
      <c r="GF58" s="86"/>
      <c r="GG58" s="86"/>
      <c r="GH58" s="86"/>
      <c r="GI58" s="86"/>
      <c r="GJ58" s="86"/>
      <c r="GK58" s="86"/>
      <c r="GL58" s="86"/>
      <c r="GM58" s="86"/>
      <c r="GN58" s="86"/>
      <c r="GO58" s="86"/>
      <c r="GP58" s="86"/>
      <c r="GQ58" s="86"/>
      <c r="GR58" s="86"/>
      <c r="GS58" s="86"/>
      <c r="GT58" s="86"/>
      <c r="GU58" s="86"/>
      <c r="GV58" s="86"/>
      <c r="GW58" s="86"/>
      <c r="GX58" s="86"/>
      <c r="GY58" s="86"/>
      <c r="GZ58" s="86"/>
      <c r="HA58" s="86"/>
      <c r="HB58" s="86"/>
      <c r="HC58" s="86"/>
      <c r="HD58" s="86"/>
      <c r="HE58" s="86"/>
      <c r="HF58" s="86"/>
      <c r="HG58" s="86"/>
      <c r="HH58" s="86"/>
      <c r="HI58" s="86"/>
      <c r="HJ58" s="86"/>
      <c r="HK58" s="86"/>
      <c r="HL58" s="86"/>
      <c r="HM58" s="86"/>
      <c r="HN58" s="86"/>
      <c r="HO58" s="86"/>
      <c r="HP58" s="86"/>
      <c r="HQ58" s="86"/>
      <c r="HR58" s="86"/>
      <c r="HS58" s="86"/>
      <c r="HT58" s="86"/>
      <c r="HU58" s="86"/>
      <c r="HV58" s="86"/>
      <c r="HW58" s="86"/>
      <c r="HX58" s="86"/>
      <c r="HY58" s="86"/>
      <c r="HZ58" s="86"/>
    </row>
    <row r="59" spans="1:234" ht="16.5" customHeight="1">
      <c r="A59" s="580"/>
      <c r="B59" s="581"/>
      <c r="C59" s="581"/>
      <c r="D59" s="582"/>
      <c r="E59" s="163"/>
      <c r="F59" s="133"/>
      <c r="G59" s="134"/>
      <c r="H59" s="135"/>
      <c r="I59" s="136"/>
      <c r="J59" s="136" t="s">
        <v>305</v>
      </c>
      <c r="K59" s="149"/>
      <c r="L59" s="86"/>
      <c r="M59" s="86"/>
      <c r="N59" s="86"/>
      <c r="O59" s="86"/>
      <c r="P59" s="86"/>
      <c r="Q59" s="86"/>
      <c r="R59" s="86"/>
      <c r="S59" s="86"/>
      <c r="T59" s="86"/>
      <c r="U59" s="86"/>
      <c r="V59" s="86"/>
      <c r="W59" s="86"/>
      <c r="X59" s="86"/>
      <c r="Y59" s="86"/>
      <c r="Z59" s="86"/>
      <c r="AA59" s="86"/>
      <c r="AB59" s="86"/>
      <c r="AC59" s="86"/>
      <c r="AD59" s="86"/>
      <c r="AE59" s="86"/>
      <c r="AF59" s="86"/>
      <c r="AG59" s="86"/>
      <c r="AH59" s="86"/>
      <c r="AI59" s="86"/>
      <c r="AJ59" s="86"/>
      <c r="AK59" s="86"/>
      <c r="AL59" s="86"/>
      <c r="AM59" s="86"/>
      <c r="AN59" s="86"/>
      <c r="AO59" s="86"/>
      <c r="AP59" s="86"/>
      <c r="AQ59" s="86"/>
      <c r="AR59" s="86"/>
      <c r="AS59" s="86"/>
      <c r="AT59" s="86"/>
      <c r="AU59" s="86"/>
      <c r="AV59" s="86"/>
      <c r="AW59" s="86"/>
      <c r="AX59" s="86"/>
      <c r="AY59" s="86"/>
      <c r="AZ59" s="86"/>
      <c r="BA59" s="86"/>
      <c r="BB59" s="86"/>
      <c r="BC59" s="86"/>
      <c r="BD59" s="86"/>
      <c r="BE59" s="86"/>
      <c r="BF59" s="86"/>
      <c r="BG59" s="86"/>
      <c r="BH59" s="86"/>
      <c r="BI59" s="86"/>
      <c r="BJ59" s="86"/>
      <c r="BK59" s="86"/>
      <c r="BL59" s="86"/>
      <c r="BM59" s="86"/>
      <c r="BN59" s="86"/>
      <c r="BO59" s="86"/>
      <c r="BP59" s="86"/>
      <c r="BQ59" s="86"/>
      <c r="BR59" s="86"/>
      <c r="BS59" s="86"/>
      <c r="BT59" s="86"/>
      <c r="BU59" s="86"/>
      <c r="BV59" s="86"/>
      <c r="BW59" s="86"/>
      <c r="BX59" s="86"/>
      <c r="BY59" s="86"/>
      <c r="BZ59" s="86"/>
      <c r="CA59" s="86"/>
      <c r="CB59" s="86"/>
      <c r="CC59" s="86"/>
      <c r="CD59" s="86"/>
      <c r="CE59" s="86"/>
      <c r="CF59" s="86"/>
      <c r="CG59" s="86"/>
      <c r="CH59" s="86"/>
      <c r="CI59" s="86"/>
      <c r="CJ59" s="86"/>
      <c r="CK59" s="86"/>
      <c r="CL59" s="86"/>
      <c r="CM59" s="86"/>
      <c r="CN59" s="86"/>
      <c r="CO59" s="86"/>
      <c r="CP59" s="86"/>
      <c r="CQ59" s="86"/>
      <c r="CR59" s="86"/>
      <c r="CS59" s="86"/>
      <c r="CT59" s="86"/>
      <c r="CU59" s="86"/>
      <c r="CV59" s="86"/>
      <c r="CW59" s="86"/>
      <c r="CX59" s="86"/>
      <c r="CY59" s="86"/>
      <c r="CZ59" s="86"/>
      <c r="DA59" s="86"/>
      <c r="DB59" s="86"/>
      <c r="DC59" s="86"/>
      <c r="DD59" s="86"/>
      <c r="DE59" s="86"/>
      <c r="DF59" s="86"/>
      <c r="DG59" s="86"/>
      <c r="DH59" s="86"/>
      <c r="DI59" s="86"/>
      <c r="DJ59" s="86"/>
      <c r="DK59" s="86"/>
      <c r="DL59" s="86"/>
      <c r="DM59" s="86"/>
      <c r="DN59" s="86"/>
      <c r="DO59" s="86"/>
      <c r="DP59" s="86"/>
      <c r="DQ59" s="86"/>
      <c r="DR59" s="86"/>
      <c r="DS59" s="86"/>
      <c r="DT59" s="86"/>
      <c r="DU59" s="86"/>
      <c r="DV59" s="86"/>
      <c r="DW59" s="86"/>
      <c r="DX59" s="86"/>
      <c r="DY59" s="86"/>
      <c r="DZ59" s="86"/>
      <c r="EA59" s="86"/>
      <c r="EB59" s="86"/>
      <c r="EC59" s="86"/>
      <c r="ED59" s="86"/>
      <c r="EE59" s="86"/>
      <c r="EF59" s="86"/>
      <c r="EG59" s="86"/>
      <c r="EH59" s="86"/>
      <c r="EI59" s="86"/>
      <c r="EJ59" s="86"/>
      <c r="EK59" s="86"/>
      <c r="EL59" s="86"/>
      <c r="EM59" s="86"/>
      <c r="EN59" s="86"/>
      <c r="EO59" s="86"/>
      <c r="EP59" s="86"/>
      <c r="EQ59" s="86"/>
      <c r="ER59" s="86"/>
      <c r="ES59" s="86"/>
      <c r="ET59" s="86"/>
      <c r="EU59" s="86"/>
      <c r="EV59" s="86"/>
      <c r="EW59" s="86"/>
      <c r="EX59" s="86"/>
      <c r="EY59" s="86"/>
      <c r="EZ59" s="86"/>
      <c r="FA59" s="86"/>
      <c r="FB59" s="86"/>
      <c r="FC59" s="86"/>
      <c r="FD59" s="86"/>
      <c r="FE59" s="86"/>
      <c r="FF59" s="86"/>
      <c r="FG59" s="86"/>
      <c r="FH59" s="86"/>
      <c r="FI59" s="86"/>
      <c r="FJ59" s="86"/>
      <c r="FK59" s="86"/>
      <c r="FL59" s="86"/>
      <c r="FM59" s="86"/>
      <c r="FN59" s="86"/>
      <c r="FO59" s="86"/>
      <c r="FP59" s="86"/>
      <c r="FQ59" s="86"/>
      <c r="FR59" s="86"/>
      <c r="FS59" s="86"/>
      <c r="FT59" s="86"/>
      <c r="FU59" s="86"/>
      <c r="FV59" s="86"/>
      <c r="FW59" s="86"/>
      <c r="FX59" s="86"/>
      <c r="FY59" s="86"/>
      <c r="FZ59" s="86"/>
      <c r="GA59" s="86"/>
      <c r="GB59" s="86"/>
      <c r="GC59" s="86"/>
      <c r="GD59" s="86"/>
      <c r="GE59" s="86"/>
      <c r="GF59" s="86"/>
      <c r="GG59" s="86"/>
      <c r="GH59" s="86"/>
      <c r="GI59" s="86"/>
      <c r="GJ59" s="86"/>
      <c r="GK59" s="86"/>
      <c r="GL59" s="86"/>
      <c r="GM59" s="86"/>
      <c r="GN59" s="86"/>
      <c r="GO59" s="86"/>
      <c r="GP59" s="86"/>
      <c r="GQ59" s="86"/>
      <c r="GR59" s="86"/>
      <c r="GS59" s="86"/>
      <c r="GT59" s="86"/>
      <c r="GU59" s="86"/>
      <c r="GV59" s="86"/>
      <c r="GW59" s="86"/>
      <c r="GX59" s="86"/>
      <c r="GY59" s="86"/>
      <c r="GZ59" s="86"/>
      <c r="HA59" s="86"/>
      <c r="HB59" s="86"/>
      <c r="HC59" s="86"/>
      <c r="HD59" s="86"/>
      <c r="HE59" s="86"/>
      <c r="HF59" s="86"/>
      <c r="HG59" s="86"/>
      <c r="HH59" s="86"/>
      <c r="HI59" s="86"/>
      <c r="HJ59" s="86"/>
      <c r="HK59" s="86"/>
      <c r="HL59" s="86"/>
      <c r="HM59" s="86"/>
      <c r="HN59" s="86"/>
      <c r="HO59" s="86"/>
      <c r="HP59" s="86"/>
      <c r="HQ59" s="86"/>
      <c r="HR59" s="86"/>
      <c r="HS59" s="86"/>
      <c r="HT59" s="86"/>
      <c r="HU59" s="86"/>
      <c r="HV59" s="86"/>
      <c r="HW59" s="86"/>
      <c r="HX59" s="86"/>
      <c r="HY59" s="86"/>
      <c r="HZ59" s="86"/>
    </row>
    <row r="60" spans="1:234" ht="16.5" customHeight="1">
      <c r="A60" s="577" t="s">
        <v>169</v>
      </c>
      <c r="B60" s="578"/>
      <c r="C60" s="578"/>
      <c r="D60" s="579"/>
      <c r="E60" s="162"/>
      <c r="F60" s="156"/>
      <c r="G60" s="157"/>
      <c r="H60" s="158"/>
      <c r="I60" s="159"/>
      <c r="J60" s="159"/>
      <c r="K60" s="160"/>
      <c r="L60" s="86"/>
      <c r="M60" s="86"/>
      <c r="N60" s="86"/>
      <c r="O60" s="86"/>
      <c r="P60" s="86"/>
      <c r="Q60" s="86"/>
      <c r="R60" s="86"/>
      <c r="S60" s="86"/>
      <c r="T60" s="86"/>
      <c r="U60" s="86"/>
      <c r="V60" s="86"/>
      <c r="W60" s="86"/>
      <c r="X60" s="86"/>
      <c r="Y60" s="86"/>
      <c r="Z60" s="86"/>
      <c r="AA60" s="86"/>
      <c r="AB60" s="86"/>
      <c r="AC60" s="86"/>
      <c r="AD60" s="86"/>
      <c r="AE60" s="86"/>
      <c r="AF60" s="86"/>
      <c r="AG60" s="86"/>
      <c r="AH60" s="86"/>
      <c r="AI60" s="86"/>
      <c r="AJ60" s="86"/>
      <c r="AK60" s="86"/>
      <c r="AL60" s="86"/>
      <c r="AM60" s="86"/>
      <c r="AN60" s="86"/>
      <c r="AO60" s="86"/>
      <c r="AP60" s="86"/>
      <c r="AQ60" s="86"/>
      <c r="AR60" s="86"/>
      <c r="AS60" s="86"/>
      <c r="AT60" s="86"/>
      <c r="AU60" s="86"/>
      <c r="AV60" s="86"/>
      <c r="AW60" s="86"/>
      <c r="AX60" s="86"/>
      <c r="AY60" s="86"/>
      <c r="AZ60" s="86"/>
      <c r="BA60" s="86"/>
      <c r="BB60" s="86"/>
      <c r="BC60" s="86"/>
      <c r="BD60" s="86"/>
      <c r="BE60" s="86"/>
      <c r="BF60" s="86"/>
      <c r="BG60" s="86"/>
      <c r="BH60" s="86"/>
      <c r="BI60" s="86"/>
      <c r="BJ60" s="86"/>
      <c r="BK60" s="86"/>
      <c r="BL60" s="86"/>
      <c r="BM60" s="86"/>
      <c r="BN60" s="86"/>
      <c r="BO60" s="86"/>
      <c r="BP60" s="86"/>
      <c r="BQ60" s="86"/>
      <c r="BR60" s="86"/>
      <c r="BS60" s="86"/>
      <c r="BT60" s="86"/>
      <c r="BU60" s="86"/>
      <c r="BV60" s="86"/>
      <c r="BW60" s="86"/>
      <c r="BX60" s="86"/>
      <c r="BY60" s="86"/>
      <c r="BZ60" s="86"/>
      <c r="CA60" s="86"/>
      <c r="CB60" s="86"/>
      <c r="CC60" s="86"/>
      <c r="CD60" s="86"/>
      <c r="CE60" s="86"/>
      <c r="CF60" s="86"/>
      <c r="CG60" s="86"/>
      <c r="CH60" s="86"/>
      <c r="CI60" s="86"/>
      <c r="CJ60" s="86"/>
      <c r="CK60" s="86"/>
      <c r="CL60" s="86"/>
      <c r="CM60" s="86"/>
      <c r="CN60" s="86"/>
      <c r="CO60" s="86"/>
      <c r="CP60" s="86"/>
      <c r="CQ60" s="86"/>
      <c r="CR60" s="86"/>
      <c r="CS60" s="86"/>
      <c r="CT60" s="86"/>
      <c r="CU60" s="86"/>
      <c r="CV60" s="86"/>
      <c r="CW60" s="86"/>
      <c r="CX60" s="86"/>
      <c r="CY60" s="86"/>
      <c r="CZ60" s="86"/>
      <c r="DA60" s="86"/>
      <c r="DB60" s="86"/>
      <c r="DC60" s="86"/>
      <c r="DD60" s="86"/>
      <c r="DE60" s="86"/>
      <c r="DF60" s="86"/>
      <c r="DG60" s="86"/>
      <c r="DH60" s="86"/>
      <c r="DI60" s="86"/>
      <c r="DJ60" s="86"/>
      <c r="DK60" s="86"/>
      <c r="DL60" s="86"/>
      <c r="DM60" s="86"/>
      <c r="DN60" s="86"/>
      <c r="DO60" s="86"/>
      <c r="DP60" s="86"/>
      <c r="DQ60" s="86"/>
      <c r="DR60" s="86"/>
      <c r="DS60" s="86"/>
      <c r="DT60" s="86"/>
      <c r="DU60" s="86"/>
      <c r="DV60" s="86"/>
      <c r="DW60" s="86"/>
      <c r="DX60" s="86"/>
      <c r="DY60" s="86"/>
      <c r="DZ60" s="86"/>
      <c r="EA60" s="86"/>
      <c r="EB60" s="86"/>
      <c r="EC60" s="86"/>
      <c r="ED60" s="86"/>
      <c r="EE60" s="86"/>
      <c r="EF60" s="86"/>
      <c r="EG60" s="86"/>
      <c r="EH60" s="86"/>
      <c r="EI60" s="86"/>
      <c r="EJ60" s="86"/>
      <c r="EK60" s="86"/>
      <c r="EL60" s="86"/>
      <c r="EM60" s="86"/>
      <c r="EN60" s="86"/>
      <c r="EO60" s="86"/>
      <c r="EP60" s="86"/>
      <c r="EQ60" s="86"/>
      <c r="ER60" s="86"/>
      <c r="ES60" s="86"/>
      <c r="ET60" s="86"/>
      <c r="EU60" s="86"/>
      <c r="EV60" s="86"/>
      <c r="EW60" s="86"/>
      <c r="EX60" s="86"/>
      <c r="EY60" s="86"/>
      <c r="EZ60" s="86"/>
      <c r="FA60" s="86"/>
      <c r="FB60" s="86"/>
      <c r="FC60" s="86"/>
      <c r="FD60" s="86"/>
      <c r="FE60" s="86"/>
      <c r="FF60" s="86"/>
      <c r="FG60" s="86"/>
      <c r="FH60" s="86"/>
      <c r="FI60" s="86"/>
      <c r="FJ60" s="86"/>
      <c r="FK60" s="86"/>
      <c r="FL60" s="86"/>
      <c r="FM60" s="86"/>
      <c r="FN60" s="86"/>
      <c r="FO60" s="86"/>
      <c r="FP60" s="86"/>
      <c r="FQ60" s="86"/>
      <c r="FR60" s="86"/>
      <c r="FS60" s="86"/>
      <c r="FT60" s="86"/>
      <c r="FU60" s="86"/>
      <c r="FV60" s="86"/>
      <c r="FW60" s="86"/>
      <c r="FX60" s="86"/>
      <c r="FY60" s="86"/>
      <c r="FZ60" s="86"/>
      <c r="GA60" s="86"/>
      <c r="GB60" s="86"/>
      <c r="GC60" s="86"/>
      <c r="GD60" s="86"/>
      <c r="GE60" s="86"/>
      <c r="GF60" s="86"/>
      <c r="GG60" s="86"/>
      <c r="GH60" s="86"/>
      <c r="GI60" s="86"/>
      <c r="GJ60" s="86"/>
      <c r="GK60" s="86"/>
      <c r="GL60" s="86"/>
      <c r="GM60" s="86"/>
      <c r="GN60" s="86"/>
      <c r="GO60" s="86"/>
      <c r="GP60" s="86"/>
      <c r="GQ60" s="86"/>
      <c r="GR60" s="86"/>
      <c r="GS60" s="86"/>
      <c r="GT60" s="86"/>
      <c r="GU60" s="86"/>
      <c r="GV60" s="86"/>
      <c r="GW60" s="86"/>
      <c r="GX60" s="86"/>
      <c r="GY60" s="86"/>
      <c r="GZ60" s="86"/>
      <c r="HA60" s="86"/>
      <c r="HB60" s="86"/>
      <c r="HC60" s="86"/>
      <c r="HD60" s="86"/>
      <c r="HE60" s="86"/>
      <c r="HF60" s="86"/>
      <c r="HG60" s="86"/>
      <c r="HH60" s="86"/>
      <c r="HI60" s="86"/>
      <c r="HJ60" s="86"/>
      <c r="HK60" s="86"/>
      <c r="HL60" s="86"/>
      <c r="HM60" s="86"/>
      <c r="HN60" s="86"/>
      <c r="HO60" s="86"/>
      <c r="HP60" s="86"/>
      <c r="HQ60" s="86"/>
      <c r="HR60" s="86"/>
      <c r="HS60" s="86"/>
      <c r="HT60" s="86"/>
      <c r="HU60" s="86"/>
      <c r="HV60" s="86"/>
      <c r="HW60" s="86"/>
      <c r="HX60" s="86"/>
      <c r="HY60" s="86"/>
      <c r="HZ60" s="86"/>
    </row>
    <row r="61" spans="1:234" ht="16.5" customHeight="1">
      <c r="A61" s="580"/>
      <c r="B61" s="581"/>
      <c r="C61" s="581" t="s">
        <v>78</v>
      </c>
      <c r="D61" s="582"/>
      <c r="E61" s="163"/>
      <c r="F61" s="133"/>
      <c r="G61" s="134"/>
      <c r="H61" s="135"/>
      <c r="I61" s="136"/>
      <c r="J61" s="136"/>
      <c r="K61" s="149" t="s">
        <v>200</v>
      </c>
      <c r="L61" s="86"/>
      <c r="M61" s="86"/>
      <c r="N61" s="86"/>
      <c r="O61" s="86"/>
      <c r="P61" s="86"/>
      <c r="Q61" s="86"/>
      <c r="R61" s="86"/>
      <c r="S61" s="86"/>
      <c r="T61" s="86"/>
      <c r="U61" s="86"/>
      <c r="V61" s="86"/>
      <c r="W61" s="86"/>
      <c r="X61" s="86"/>
      <c r="Y61" s="86"/>
      <c r="Z61" s="86"/>
      <c r="AA61" s="86"/>
      <c r="AB61" s="86"/>
      <c r="AC61" s="86"/>
      <c r="AD61" s="86"/>
      <c r="AE61" s="86"/>
      <c r="AF61" s="86"/>
      <c r="AG61" s="86"/>
      <c r="AH61" s="86"/>
      <c r="AI61" s="86"/>
      <c r="AJ61" s="86"/>
      <c r="AK61" s="86"/>
      <c r="AL61" s="86"/>
      <c r="AM61" s="86"/>
      <c r="AN61" s="86"/>
      <c r="AO61" s="86"/>
      <c r="AP61" s="86"/>
      <c r="AQ61" s="86"/>
      <c r="AR61" s="86"/>
      <c r="AS61" s="86"/>
      <c r="AT61" s="86"/>
      <c r="AU61" s="86"/>
      <c r="AV61" s="86"/>
      <c r="AW61" s="86"/>
      <c r="AX61" s="86"/>
      <c r="AY61" s="86"/>
      <c r="AZ61" s="86"/>
      <c r="BA61" s="86"/>
      <c r="BB61" s="86"/>
      <c r="BC61" s="86"/>
      <c r="BD61" s="86"/>
      <c r="BE61" s="86"/>
      <c r="BF61" s="86"/>
      <c r="BG61" s="86"/>
      <c r="BH61" s="86"/>
      <c r="BI61" s="86"/>
      <c r="BJ61" s="86"/>
      <c r="BK61" s="86"/>
      <c r="BL61" s="86"/>
      <c r="BM61" s="86"/>
      <c r="BN61" s="86"/>
      <c r="BO61" s="86"/>
      <c r="BP61" s="86"/>
      <c r="BQ61" s="86"/>
      <c r="BR61" s="86"/>
      <c r="BS61" s="86"/>
      <c r="BT61" s="86"/>
      <c r="BU61" s="86"/>
      <c r="BV61" s="86"/>
      <c r="BW61" s="86"/>
      <c r="BX61" s="86"/>
      <c r="BY61" s="86"/>
      <c r="BZ61" s="86"/>
      <c r="CA61" s="86"/>
      <c r="CB61" s="86"/>
      <c r="CC61" s="86"/>
      <c r="CD61" s="86"/>
      <c r="CE61" s="86"/>
      <c r="CF61" s="86"/>
      <c r="CG61" s="86"/>
      <c r="CH61" s="86"/>
      <c r="CI61" s="86"/>
      <c r="CJ61" s="86"/>
      <c r="CK61" s="86"/>
      <c r="CL61" s="86"/>
      <c r="CM61" s="86"/>
      <c r="CN61" s="86"/>
      <c r="CO61" s="86"/>
      <c r="CP61" s="86"/>
      <c r="CQ61" s="86"/>
      <c r="CR61" s="86"/>
      <c r="CS61" s="86"/>
      <c r="CT61" s="86"/>
      <c r="CU61" s="86"/>
      <c r="CV61" s="86"/>
      <c r="CW61" s="86"/>
      <c r="CX61" s="86"/>
      <c r="CY61" s="86"/>
      <c r="CZ61" s="86"/>
      <c r="DA61" s="86"/>
      <c r="DB61" s="86"/>
      <c r="DC61" s="86"/>
      <c r="DD61" s="86"/>
      <c r="DE61" s="86"/>
      <c r="DF61" s="86"/>
      <c r="DG61" s="86"/>
      <c r="DH61" s="86"/>
      <c r="DI61" s="86"/>
      <c r="DJ61" s="86"/>
      <c r="DK61" s="86"/>
      <c r="DL61" s="86"/>
      <c r="DM61" s="86"/>
      <c r="DN61" s="86"/>
      <c r="DO61" s="86"/>
      <c r="DP61" s="86"/>
      <c r="DQ61" s="86"/>
      <c r="DR61" s="86"/>
      <c r="DS61" s="86"/>
      <c r="DT61" s="86"/>
      <c r="DU61" s="86"/>
      <c r="DV61" s="86"/>
      <c r="DW61" s="86"/>
      <c r="DX61" s="86"/>
      <c r="DY61" s="86"/>
      <c r="DZ61" s="86"/>
      <c r="EA61" s="86"/>
      <c r="EB61" s="86"/>
      <c r="EC61" s="86"/>
      <c r="ED61" s="86"/>
      <c r="EE61" s="86"/>
      <c r="EF61" s="86"/>
      <c r="EG61" s="86"/>
      <c r="EH61" s="86"/>
      <c r="EI61" s="86"/>
      <c r="EJ61" s="86"/>
      <c r="EK61" s="86"/>
      <c r="EL61" s="86"/>
      <c r="EM61" s="86"/>
      <c r="EN61" s="86"/>
      <c r="EO61" s="86"/>
      <c r="EP61" s="86"/>
      <c r="EQ61" s="86"/>
      <c r="ER61" s="86"/>
      <c r="ES61" s="86"/>
      <c r="ET61" s="86"/>
      <c r="EU61" s="86"/>
      <c r="EV61" s="86"/>
      <c r="EW61" s="86"/>
      <c r="EX61" s="86"/>
      <c r="EY61" s="86"/>
      <c r="EZ61" s="86"/>
      <c r="FA61" s="86"/>
      <c r="FB61" s="86"/>
      <c r="FC61" s="86"/>
      <c r="FD61" s="86"/>
      <c r="FE61" s="86"/>
      <c r="FF61" s="86"/>
      <c r="FG61" s="86"/>
      <c r="FH61" s="86"/>
      <c r="FI61" s="86"/>
      <c r="FJ61" s="86"/>
      <c r="FK61" s="86"/>
      <c r="FL61" s="86"/>
      <c r="FM61" s="86"/>
      <c r="FN61" s="86"/>
      <c r="FO61" s="86"/>
      <c r="FP61" s="86"/>
      <c r="FQ61" s="86"/>
      <c r="FR61" s="86"/>
      <c r="FS61" s="86"/>
      <c r="FT61" s="86"/>
      <c r="FU61" s="86"/>
      <c r="FV61" s="86"/>
      <c r="FW61" s="86"/>
      <c r="FX61" s="86"/>
      <c r="FY61" s="86"/>
      <c r="FZ61" s="86"/>
      <c r="GA61" s="86"/>
      <c r="GB61" s="86"/>
      <c r="GC61" s="86"/>
      <c r="GD61" s="86"/>
      <c r="GE61" s="86"/>
      <c r="GF61" s="86"/>
      <c r="GG61" s="86"/>
      <c r="GH61" s="86"/>
      <c r="GI61" s="86"/>
      <c r="GJ61" s="86"/>
      <c r="GK61" s="86"/>
      <c r="GL61" s="86"/>
      <c r="GM61" s="86"/>
      <c r="GN61" s="86"/>
      <c r="GO61" s="86"/>
      <c r="GP61" s="86"/>
      <c r="GQ61" s="86"/>
      <c r="GR61" s="86"/>
      <c r="GS61" s="86"/>
      <c r="GT61" s="86"/>
      <c r="GU61" s="86"/>
      <c r="GV61" s="86"/>
      <c r="GW61" s="86"/>
      <c r="GX61" s="86"/>
      <c r="GY61" s="86"/>
      <c r="GZ61" s="86"/>
      <c r="HA61" s="86"/>
      <c r="HB61" s="86"/>
      <c r="HC61" s="86"/>
      <c r="HD61" s="86"/>
      <c r="HE61" s="86"/>
      <c r="HF61" s="86"/>
      <c r="HG61" s="86"/>
      <c r="HH61" s="86"/>
      <c r="HI61" s="86"/>
      <c r="HJ61" s="86"/>
      <c r="HK61" s="86"/>
      <c r="HL61" s="86"/>
      <c r="HM61" s="86"/>
      <c r="HN61" s="86"/>
      <c r="HO61" s="86"/>
      <c r="HP61" s="86"/>
      <c r="HQ61" s="86"/>
      <c r="HR61" s="86"/>
      <c r="HS61" s="86"/>
      <c r="HT61" s="86"/>
      <c r="HU61" s="86"/>
      <c r="HV61" s="86"/>
      <c r="HW61" s="86"/>
      <c r="HX61" s="86"/>
      <c r="HY61" s="86"/>
      <c r="HZ61" s="86"/>
    </row>
    <row r="62" spans="1:234" ht="16.5" customHeight="1">
      <c r="A62" s="577"/>
      <c r="B62" s="578"/>
      <c r="C62" s="578"/>
      <c r="D62" s="579"/>
      <c r="E62" s="156"/>
      <c r="F62" s="156"/>
      <c r="G62" s="157"/>
      <c r="H62" s="158"/>
      <c r="I62" s="159"/>
      <c r="J62" s="159"/>
      <c r="K62" s="160"/>
      <c r="L62" s="86"/>
      <c r="M62" s="86"/>
      <c r="N62" s="86"/>
      <c r="O62" s="86"/>
      <c r="P62" s="86"/>
      <c r="Q62" s="86"/>
      <c r="R62" s="86"/>
      <c r="S62" s="86"/>
      <c r="T62" s="86"/>
      <c r="U62" s="86"/>
      <c r="V62" s="86"/>
      <c r="W62" s="86"/>
      <c r="X62" s="86"/>
      <c r="Y62" s="86"/>
      <c r="Z62" s="86"/>
      <c r="AA62" s="86"/>
      <c r="AB62" s="86"/>
      <c r="AC62" s="86"/>
      <c r="AD62" s="86"/>
      <c r="AE62" s="86"/>
      <c r="AF62" s="86"/>
      <c r="AG62" s="86"/>
      <c r="AH62" s="86"/>
      <c r="AI62" s="86"/>
      <c r="AJ62" s="86"/>
      <c r="AK62" s="86"/>
      <c r="AL62" s="86"/>
      <c r="AM62" s="86"/>
      <c r="AN62" s="86"/>
      <c r="AO62" s="86"/>
      <c r="AP62" s="86"/>
      <c r="AQ62" s="86"/>
      <c r="AR62" s="86"/>
      <c r="AS62" s="86"/>
      <c r="AT62" s="86"/>
      <c r="AU62" s="86"/>
      <c r="AV62" s="86"/>
      <c r="AW62" s="86"/>
      <c r="AX62" s="86"/>
      <c r="AY62" s="86"/>
      <c r="AZ62" s="86"/>
      <c r="BA62" s="86"/>
      <c r="BB62" s="86"/>
      <c r="BC62" s="86"/>
      <c r="BD62" s="86"/>
      <c r="BE62" s="86"/>
      <c r="BF62" s="86"/>
      <c r="BG62" s="86"/>
      <c r="BH62" s="86"/>
      <c r="BI62" s="86"/>
      <c r="BJ62" s="86"/>
      <c r="BK62" s="86"/>
      <c r="BL62" s="86"/>
      <c r="BM62" s="86"/>
      <c r="BN62" s="86"/>
      <c r="BO62" s="86"/>
      <c r="BP62" s="86"/>
      <c r="BQ62" s="86"/>
      <c r="BR62" s="86"/>
      <c r="BS62" s="86"/>
      <c r="BT62" s="86"/>
      <c r="BU62" s="86"/>
      <c r="BV62" s="86"/>
      <c r="BW62" s="86"/>
      <c r="BX62" s="86"/>
      <c r="BY62" s="86"/>
      <c r="BZ62" s="86"/>
      <c r="CA62" s="86"/>
      <c r="CB62" s="86"/>
      <c r="CC62" s="86"/>
      <c r="CD62" s="86"/>
      <c r="CE62" s="86"/>
      <c r="CF62" s="86"/>
      <c r="CG62" s="86"/>
      <c r="CH62" s="86"/>
      <c r="CI62" s="86"/>
      <c r="CJ62" s="86"/>
      <c r="CK62" s="86"/>
      <c r="CL62" s="86"/>
      <c r="CM62" s="86"/>
      <c r="CN62" s="86"/>
      <c r="CO62" s="86"/>
      <c r="CP62" s="86"/>
      <c r="CQ62" s="86"/>
      <c r="CR62" s="86"/>
      <c r="CS62" s="86"/>
      <c r="CT62" s="86"/>
      <c r="CU62" s="86"/>
      <c r="CV62" s="86"/>
      <c r="CW62" s="86"/>
      <c r="CX62" s="86"/>
      <c r="CY62" s="86"/>
      <c r="CZ62" s="86"/>
      <c r="DA62" s="86"/>
      <c r="DB62" s="86"/>
      <c r="DC62" s="86"/>
      <c r="DD62" s="86"/>
      <c r="DE62" s="86"/>
      <c r="DF62" s="86"/>
      <c r="DG62" s="86"/>
      <c r="DH62" s="86"/>
      <c r="DI62" s="86"/>
      <c r="DJ62" s="86"/>
      <c r="DK62" s="86"/>
      <c r="DL62" s="86"/>
      <c r="DM62" s="86"/>
      <c r="DN62" s="86"/>
      <c r="DO62" s="86"/>
      <c r="DP62" s="86"/>
      <c r="DQ62" s="86"/>
      <c r="DR62" s="86"/>
      <c r="DS62" s="86"/>
      <c r="DT62" s="86"/>
      <c r="DU62" s="86"/>
      <c r="DV62" s="86"/>
      <c r="DW62" s="86"/>
      <c r="DX62" s="86"/>
      <c r="DY62" s="86"/>
      <c r="DZ62" s="86"/>
      <c r="EA62" s="86"/>
      <c r="EB62" s="86"/>
      <c r="EC62" s="86"/>
      <c r="ED62" s="86"/>
      <c r="EE62" s="86"/>
      <c r="EF62" s="86"/>
      <c r="EG62" s="86"/>
      <c r="EH62" s="86"/>
      <c r="EI62" s="86"/>
      <c r="EJ62" s="86"/>
      <c r="EK62" s="86"/>
      <c r="EL62" s="86"/>
      <c r="EM62" s="86"/>
      <c r="EN62" s="86"/>
      <c r="EO62" s="86"/>
      <c r="EP62" s="86"/>
      <c r="EQ62" s="86"/>
      <c r="ER62" s="86"/>
      <c r="ES62" s="86"/>
      <c r="ET62" s="86"/>
      <c r="EU62" s="86"/>
      <c r="EV62" s="86"/>
      <c r="EW62" s="86"/>
      <c r="EX62" s="86"/>
      <c r="EY62" s="86"/>
      <c r="EZ62" s="86"/>
      <c r="FA62" s="86"/>
      <c r="FB62" s="86"/>
      <c r="FC62" s="86"/>
      <c r="FD62" s="86"/>
      <c r="FE62" s="86"/>
      <c r="FF62" s="86"/>
      <c r="FG62" s="86"/>
      <c r="FH62" s="86"/>
      <c r="FI62" s="86"/>
      <c r="FJ62" s="86"/>
      <c r="FK62" s="86"/>
      <c r="FL62" s="86"/>
      <c r="FM62" s="86"/>
      <c r="FN62" s="86"/>
      <c r="FO62" s="86"/>
      <c r="FP62" s="86"/>
      <c r="FQ62" s="86"/>
      <c r="FR62" s="86"/>
      <c r="FS62" s="86"/>
      <c r="FT62" s="86"/>
      <c r="FU62" s="86"/>
      <c r="FV62" s="86"/>
      <c r="FW62" s="86"/>
      <c r="FX62" s="86"/>
      <c r="FY62" s="86"/>
      <c r="FZ62" s="86"/>
      <c r="GA62" s="86"/>
      <c r="GB62" s="86"/>
      <c r="GC62" s="86"/>
      <c r="GD62" s="86"/>
      <c r="GE62" s="86"/>
      <c r="GF62" s="86"/>
      <c r="GG62" s="86"/>
      <c r="GH62" s="86"/>
      <c r="GI62" s="86"/>
      <c r="GJ62" s="86"/>
      <c r="GK62" s="86"/>
      <c r="GL62" s="86"/>
      <c r="GM62" s="86"/>
      <c r="GN62" s="86"/>
      <c r="GO62" s="86"/>
      <c r="GP62" s="86"/>
      <c r="GQ62" s="86"/>
      <c r="GR62" s="86"/>
      <c r="GS62" s="86"/>
      <c r="GT62" s="86"/>
      <c r="GU62" s="86"/>
      <c r="GV62" s="86"/>
      <c r="GW62" s="86"/>
      <c r="GX62" s="86"/>
      <c r="GY62" s="86"/>
      <c r="GZ62" s="86"/>
      <c r="HA62" s="86"/>
      <c r="HB62" s="86"/>
      <c r="HC62" s="86"/>
      <c r="HD62" s="86"/>
      <c r="HE62" s="86"/>
      <c r="HF62" s="86"/>
      <c r="HG62" s="86"/>
      <c r="HH62" s="86"/>
      <c r="HI62" s="86"/>
      <c r="HJ62" s="86"/>
      <c r="HK62" s="86"/>
      <c r="HL62" s="86"/>
      <c r="HM62" s="86"/>
      <c r="HN62" s="86"/>
      <c r="HO62" s="86"/>
      <c r="HP62" s="86"/>
      <c r="HQ62" s="86"/>
      <c r="HR62" s="86"/>
      <c r="HS62" s="86"/>
      <c r="HT62" s="86"/>
      <c r="HU62" s="86"/>
      <c r="HV62" s="86"/>
      <c r="HW62" s="86"/>
      <c r="HX62" s="86"/>
      <c r="HY62" s="86"/>
      <c r="HZ62" s="86"/>
    </row>
    <row r="63" spans="1:234" ht="16.5" customHeight="1">
      <c r="A63" s="580"/>
      <c r="B63" s="581"/>
      <c r="C63" s="581"/>
      <c r="D63" s="582"/>
      <c r="E63" s="133"/>
      <c r="F63" s="133"/>
      <c r="G63" s="134"/>
      <c r="H63" s="135"/>
      <c r="I63" s="136"/>
      <c r="J63" s="137"/>
      <c r="K63" s="138"/>
      <c r="L63" s="86"/>
      <c r="M63" s="86"/>
      <c r="N63" s="86"/>
      <c r="O63" s="86"/>
      <c r="P63" s="86"/>
      <c r="Q63" s="86"/>
      <c r="R63" s="86"/>
      <c r="S63" s="86"/>
      <c r="T63" s="86"/>
      <c r="U63" s="86"/>
      <c r="V63" s="86"/>
      <c r="W63" s="86"/>
      <c r="X63" s="86"/>
      <c r="Y63" s="86"/>
      <c r="Z63" s="86"/>
      <c r="AA63" s="86"/>
      <c r="AB63" s="86"/>
      <c r="AC63" s="86"/>
      <c r="AD63" s="86"/>
      <c r="AE63" s="86"/>
      <c r="AF63" s="86"/>
      <c r="AG63" s="86"/>
      <c r="AH63" s="86"/>
      <c r="AI63" s="86"/>
      <c r="AJ63" s="86"/>
      <c r="AK63" s="86"/>
      <c r="AL63" s="86"/>
      <c r="AM63" s="86"/>
      <c r="AN63" s="86"/>
      <c r="AO63" s="86"/>
      <c r="AP63" s="86"/>
      <c r="AQ63" s="86"/>
      <c r="AR63" s="86"/>
      <c r="AS63" s="86"/>
      <c r="AT63" s="86"/>
      <c r="AU63" s="86"/>
      <c r="AV63" s="86"/>
      <c r="AW63" s="86"/>
      <c r="AX63" s="86"/>
      <c r="AY63" s="86"/>
      <c r="AZ63" s="86"/>
      <c r="BA63" s="86"/>
      <c r="BB63" s="86"/>
      <c r="BC63" s="86"/>
      <c r="BD63" s="86"/>
      <c r="BE63" s="86"/>
      <c r="BF63" s="86"/>
      <c r="BG63" s="86"/>
      <c r="BH63" s="86"/>
      <c r="BI63" s="86"/>
      <c r="BJ63" s="86"/>
      <c r="BK63" s="86"/>
      <c r="BL63" s="86"/>
      <c r="BM63" s="86"/>
      <c r="BN63" s="86"/>
      <c r="BO63" s="86"/>
      <c r="BP63" s="86"/>
      <c r="BQ63" s="86"/>
      <c r="BR63" s="86"/>
      <c r="BS63" s="86"/>
      <c r="BT63" s="86"/>
      <c r="BU63" s="86"/>
      <c r="BV63" s="86"/>
      <c r="BW63" s="86"/>
      <c r="BX63" s="86"/>
      <c r="BY63" s="86"/>
      <c r="BZ63" s="86"/>
      <c r="CA63" s="86"/>
      <c r="CB63" s="86"/>
      <c r="CC63" s="86"/>
      <c r="CD63" s="86"/>
      <c r="CE63" s="86"/>
      <c r="CF63" s="86"/>
      <c r="CG63" s="86"/>
      <c r="CH63" s="86"/>
      <c r="CI63" s="86"/>
      <c r="CJ63" s="86"/>
      <c r="CK63" s="86"/>
      <c r="CL63" s="86"/>
      <c r="CM63" s="86"/>
      <c r="CN63" s="86"/>
      <c r="CO63" s="86"/>
      <c r="CP63" s="86"/>
      <c r="CQ63" s="86"/>
      <c r="CR63" s="86"/>
      <c r="CS63" s="86"/>
      <c r="CT63" s="86"/>
      <c r="CU63" s="86"/>
      <c r="CV63" s="86"/>
      <c r="CW63" s="86"/>
      <c r="CX63" s="86"/>
      <c r="CY63" s="86"/>
      <c r="CZ63" s="86"/>
      <c r="DA63" s="86"/>
      <c r="DB63" s="86"/>
      <c r="DC63" s="86"/>
      <c r="DD63" s="86"/>
      <c r="DE63" s="86"/>
      <c r="DF63" s="86"/>
      <c r="DG63" s="86"/>
      <c r="DH63" s="86"/>
      <c r="DI63" s="86"/>
      <c r="DJ63" s="86"/>
      <c r="DK63" s="86"/>
      <c r="DL63" s="86"/>
      <c r="DM63" s="86"/>
      <c r="DN63" s="86"/>
      <c r="DO63" s="86"/>
      <c r="DP63" s="86"/>
      <c r="DQ63" s="86"/>
      <c r="DR63" s="86"/>
      <c r="DS63" s="86"/>
      <c r="DT63" s="86"/>
      <c r="DU63" s="86"/>
      <c r="DV63" s="86"/>
      <c r="DW63" s="86"/>
      <c r="DX63" s="86"/>
      <c r="DY63" s="86"/>
      <c r="DZ63" s="86"/>
      <c r="EA63" s="86"/>
      <c r="EB63" s="86"/>
      <c r="EC63" s="86"/>
      <c r="ED63" s="86"/>
      <c r="EE63" s="86"/>
      <c r="EF63" s="86"/>
      <c r="EG63" s="86"/>
      <c r="EH63" s="86"/>
      <c r="EI63" s="86"/>
      <c r="EJ63" s="86"/>
      <c r="EK63" s="86"/>
      <c r="EL63" s="86"/>
      <c r="EM63" s="86"/>
      <c r="EN63" s="86"/>
      <c r="EO63" s="86"/>
      <c r="EP63" s="86"/>
      <c r="EQ63" s="86"/>
      <c r="ER63" s="86"/>
      <c r="ES63" s="86"/>
      <c r="ET63" s="86"/>
      <c r="EU63" s="86"/>
      <c r="EV63" s="86"/>
      <c r="EW63" s="86"/>
      <c r="EX63" s="86"/>
      <c r="EY63" s="86"/>
      <c r="EZ63" s="86"/>
      <c r="FA63" s="86"/>
      <c r="FB63" s="86"/>
      <c r="FC63" s="86"/>
      <c r="FD63" s="86"/>
      <c r="FE63" s="86"/>
      <c r="FF63" s="86"/>
      <c r="FG63" s="86"/>
      <c r="FH63" s="86"/>
      <c r="FI63" s="86"/>
      <c r="FJ63" s="86"/>
      <c r="FK63" s="86"/>
      <c r="FL63" s="86"/>
      <c r="FM63" s="86"/>
      <c r="FN63" s="86"/>
      <c r="FO63" s="86"/>
      <c r="FP63" s="86"/>
      <c r="FQ63" s="86"/>
      <c r="FR63" s="86"/>
      <c r="FS63" s="86"/>
      <c r="FT63" s="86"/>
      <c r="FU63" s="86"/>
      <c r="FV63" s="86"/>
      <c r="FW63" s="86"/>
      <c r="FX63" s="86"/>
      <c r="FY63" s="86"/>
      <c r="FZ63" s="86"/>
      <c r="GA63" s="86"/>
      <c r="GB63" s="86"/>
      <c r="GC63" s="86"/>
      <c r="GD63" s="86"/>
      <c r="GE63" s="86"/>
      <c r="GF63" s="86"/>
      <c r="GG63" s="86"/>
      <c r="GH63" s="86"/>
      <c r="GI63" s="86"/>
      <c r="GJ63" s="86"/>
      <c r="GK63" s="86"/>
      <c r="GL63" s="86"/>
      <c r="GM63" s="86"/>
      <c r="GN63" s="86"/>
      <c r="GO63" s="86"/>
      <c r="GP63" s="86"/>
      <c r="GQ63" s="86"/>
      <c r="GR63" s="86"/>
      <c r="GS63" s="86"/>
      <c r="GT63" s="86"/>
      <c r="GU63" s="86"/>
      <c r="GV63" s="86"/>
      <c r="GW63" s="86"/>
      <c r="GX63" s="86"/>
      <c r="GY63" s="86"/>
      <c r="GZ63" s="86"/>
      <c r="HA63" s="86"/>
      <c r="HB63" s="86"/>
      <c r="HC63" s="86"/>
      <c r="HD63" s="86"/>
      <c r="HE63" s="86"/>
      <c r="HF63" s="86"/>
      <c r="HG63" s="86"/>
      <c r="HH63" s="86"/>
      <c r="HI63" s="86"/>
      <c r="HJ63" s="86"/>
      <c r="HK63" s="86"/>
      <c r="HL63" s="86"/>
      <c r="HM63" s="86"/>
      <c r="HN63" s="86"/>
      <c r="HO63" s="86"/>
      <c r="HP63" s="86"/>
      <c r="HQ63" s="86"/>
      <c r="HR63" s="86"/>
      <c r="HS63" s="86"/>
      <c r="HT63" s="86"/>
      <c r="HU63" s="86"/>
      <c r="HV63" s="86"/>
      <c r="HW63" s="86"/>
      <c r="HX63" s="86"/>
      <c r="HY63" s="86"/>
      <c r="HZ63" s="86"/>
    </row>
    <row r="64" spans="1:234" ht="12.75" customHeight="1">
      <c r="A64" s="98"/>
      <c r="B64" s="98"/>
      <c r="C64" s="49"/>
      <c r="D64" s="98"/>
      <c r="E64" s="98"/>
      <c r="F64" s="103"/>
      <c r="G64" s="99"/>
      <c r="H64" s="100"/>
      <c r="I64" s="101"/>
      <c r="J64" s="49"/>
      <c r="K64" s="98"/>
      <c r="L64" s="86"/>
      <c r="M64" s="86"/>
      <c r="N64" s="86"/>
      <c r="O64" s="86"/>
      <c r="P64" s="86"/>
      <c r="Q64" s="86"/>
      <c r="R64" s="86"/>
      <c r="S64" s="86"/>
      <c r="T64" s="86"/>
      <c r="U64" s="86"/>
      <c r="V64" s="86"/>
      <c r="W64" s="86"/>
      <c r="X64" s="86"/>
      <c r="Y64" s="86"/>
      <c r="Z64" s="86"/>
      <c r="AA64" s="86"/>
      <c r="AB64" s="86"/>
      <c r="AC64" s="86"/>
      <c r="AD64" s="86"/>
      <c r="AE64" s="86"/>
      <c r="AF64" s="86"/>
      <c r="AG64" s="86"/>
      <c r="AH64" s="86"/>
      <c r="AI64" s="86"/>
      <c r="AJ64" s="86"/>
      <c r="AK64" s="86"/>
      <c r="AL64" s="86"/>
      <c r="AM64" s="86"/>
      <c r="AN64" s="86"/>
      <c r="AO64" s="86"/>
      <c r="AP64" s="86"/>
      <c r="AQ64" s="86"/>
      <c r="AR64" s="86"/>
      <c r="AS64" s="86"/>
      <c r="AT64" s="86"/>
      <c r="AU64" s="86"/>
      <c r="AV64" s="86"/>
      <c r="AW64" s="86"/>
      <c r="AX64" s="86"/>
      <c r="AY64" s="86"/>
      <c r="AZ64" s="86"/>
      <c r="BA64" s="86"/>
      <c r="BB64" s="86"/>
      <c r="BC64" s="86"/>
      <c r="BD64" s="86"/>
      <c r="BE64" s="86"/>
      <c r="BF64" s="86"/>
      <c r="BG64" s="86"/>
      <c r="BH64" s="86"/>
      <c r="BI64" s="86"/>
      <c r="BJ64" s="86"/>
      <c r="BK64" s="86"/>
      <c r="BL64" s="86"/>
      <c r="BM64" s="86"/>
      <c r="BN64" s="86"/>
      <c r="BO64" s="86"/>
      <c r="BP64" s="86"/>
      <c r="BQ64" s="86"/>
      <c r="BR64" s="86"/>
      <c r="BS64" s="86"/>
      <c r="BT64" s="86"/>
      <c r="BU64" s="86"/>
      <c r="BV64" s="86"/>
      <c r="BW64" s="86"/>
      <c r="BX64" s="86"/>
      <c r="BY64" s="86"/>
      <c r="BZ64" s="86"/>
      <c r="CA64" s="86"/>
      <c r="CB64" s="86"/>
      <c r="CC64" s="86"/>
      <c r="CD64" s="86"/>
      <c r="CE64" s="86"/>
      <c r="CF64" s="86"/>
      <c r="CG64" s="86"/>
      <c r="CH64" s="86"/>
      <c r="CI64" s="86"/>
      <c r="CJ64" s="86"/>
      <c r="CK64" s="86"/>
      <c r="CL64" s="86"/>
      <c r="CM64" s="86"/>
      <c r="CN64" s="86"/>
      <c r="CO64" s="86"/>
      <c r="CP64" s="86"/>
      <c r="CQ64" s="86"/>
      <c r="CR64" s="86"/>
      <c r="CS64" s="86"/>
      <c r="CT64" s="86"/>
      <c r="CU64" s="86"/>
      <c r="CV64" s="86"/>
      <c r="CW64" s="86"/>
      <c r="CX64" s="86"/>
      <c r="CY64" s="86"/>
      <c r="CZ64" s="86"/>
      <c r="DA64" s="86"/>
      <c r="DB64" s="86"/>
      <c r="DC64" s="86"/>
      <c r="DD64" s="86"/>
      <c r="DE64" s="86"/>
      <c r="DF64" s="86"/>
      <c r="DG64" s="86"/>
      <c r="DH64" s="86"/>
      <c r="DI64" s="86"/>
      <c r="DJ64" s="86"/>
      <c r="DK64" s="86"/>
      <c r="DL64" s="86"/>
      <c r="DM64" s="86"/>
      <c r="DN64" s="86"/>
      <c r="DO64" s="86"/>
      <c r="DP64" s="86"/>
      <c r="DQ64" s="86"/>
      <c r="DR64" s="86"/>
      <c r="DS64" s="86"/>
      <c r="DT64" s="86"/>
      <c r="DU64" s="86"/>
      <c r="DV64" s="86"/>
      <c r="DW64" s="86"/>
      <c r="DX64" s="86"/>
      <c r="DY64" s="86"/>
      <c r="DZ64" s="86"/>
      <c r="EA64" s="86"/>
      <c r="EB64" s="86"/>
      <c r="EC64" s="86"/>
      <c r="ED64" s="86"/>
      <c r="EE64" s="86"/>
      <c r="EF64" s="86"/>
      <c r="EG64" s="86"/>
      <c r="EH64" s="86"/>
      <c r="EI64" s="86"/>
      <c r="EJ64" s="86"/>
      <c r="EK64" s="86"/>
      <c r="EL64" s="86"/>
      <c r="EM64" s="86"/>
      <c r="EN64" s="86"/>
      <c r="EO64" s="86"/>
      <c r="EP64" s="86"/>
      <c r="EQ64" s="86"/>
      <c r="ER64" s="86"/>
      <c r="ES64" s="86"/>
      <c r="ET64" s="86"/>
      <c r="EU64" s="86"/>
      <c r="EV64" s="86"/>
      <c r="EW64" s="86"/>
      <c r="EX64" s="86"/>
      <c r="EY64" s="86"/>
      <c r="EZ64" s="86"/>
      <c r="FA64" s="86"/>
      <c r="FB64" s="86"/>
      <c r="FC64" s="86"/>
      <c r="FD64" s="86"/>
      <c r="FE64" s="86"/>
      <c r="FF64" s="86"/>
      <c r="FG64" s="86"/>
      <c r="FH64" s="86"/>
      <c r="FI64" s="86"/>
      <c r="FJ64" s="86"/>
      <c r="FK64" s="86"/>
      <c r="FL64" s="86"/>
      <c r="FM64" s="86"/>
      <c r="FN64" s="86"/>
      <c r="FO64" s="86"/>
      <c r="FP64" s="86"/>
      <c r="FQ64" s="86"/>
      <c r="FR64" s="86"/>
      <c r="FS64" s="86"/>
      <c r="FT64" s="86"/>
      <c r="FU64" s="86"/>
      <c r="FV64" s="86"/>
      <c r="FW64" s="86"/>
      <c r="FX64" s="86"/>
      <c r="FY64" s="86"/>
      <c r="FZ64" s="86"/>
      <c r="GA64" s="86"/>
      <c r="GB64" s="86"/>
      <c r="GC64" s="86"/>
      <c r="GD64" s="86"/>
      <c r="GE64" s="86"/>
      <c r="GF64" s="86"/>
      <c r="GG64" s="86"/>
      <c r="GH64" s="86"/>
      <c r="GI64" s="86"/>
      <c r="GJ64" s="86"/>
      <c r="GK64" s="86"/>
      <c r="GL64" s="86"/>
      <c r="GM64" s="86"/>
      <c r="GN64" s="86"/>
      <c r="GO64" s="86"/>
      <c r="GP64" s="86"/>
      <c r="GQ64" s="86"/>
      <c r="GR64" s="86"/>
      <c r="GS64" s="86"/>
      <c r="GT64" s="86"/>
      <c r="GU64" s="86"/>
      <c r="GV64" s="86"/>
      <c r="GW64" s="86"/>
      <c r="GX64" s="86"/>
      <c r="GY64" s="86"/>
      <c r="GZ64" s="86"/>
      <c r="HA64" s="86"/>
      <c r="HB64" s="86"/>
      <c r="HC64" s="86"/>
      <c r="HD64" s="86"/>
      <c r="HE64" s="86"/>
      <c r="HF64" s="86"/>
      <c r="HG64" s="86"/>
      <c r="HH64" s="86"/>
      <c r="HI64" s="86"/>
      <c r="HJ64" s="86"/>
      <c r="HK64" s="86"/>
      <c r="HL64" s="86"/>
      <c r="HM64" s="86"/>
      <c r="HN64" s="86"/>
      <c r="HO64" s="86"/>
      <c r="HP64" s="86"/>
      <c r="HQ64" s="86"/>
      <c r="HR64" s="86"/>
      <c r="HS64" s="86"/>
      <c r="HT64" s="86"/>
      <c r="HU64" s="86"/>
      <c r="HV64" s="86"/>
      <c r="HW64" s="86"/>
      <c r="HX64" s="86"/>
      <c r="HY64" s="86"/>
      <c r="HZ64" s="86"/>
    </row>
    <row r="65" spans="1:11" ht="12.75">
      <c r="A65" s="86"/>
      <c r="B65" s="86"/>
      <c r="C65" s="86"/>
      <c r="D65" s="86"/>
      <c r="E65" s="86"/>
      <c r="F65" s="86"/>
      <c r="G65" s="86"/>
      <c r="H65" s="86"/>
      <c r="I65" s="86"/>
      <c r="J65" s="86"/>
      <c r="K65" s="86"/>
    </row>
    <row r="66" spans="1:11" ht="35.25" customHeight="1">
      <c r="A66" s="139"/>
      <c r="B66" s="140" t="s">
        <v>37</v>
      </c>
      <c r="C66" s="141">
        <v>3</v>
      </c>
      <c r="D66" s="141" t="s">
        <v>201</v>
      </c>
      <c r="E66" s="141"/>
      <c r="F66" s="140"/>
      <c r="G66" s="140" t="s">
        <v>171</v>
      </c>
      <c r="H66" s="140"/>
      <c r="I66" s="140"/>
      <c r="J66" s="142"/>
      <c r="K66" s="147" t="s">
        <v>66</v>
      </c>
    </row>
    <row r="67" spans="1:11" ht="35.25" customHeight="1">
      <c r="A67" s="143"/>
      <c r="B67" s="90"/>
      <c r="C67" s="90"/>
      <c r="D67" s="90"/>
      <c r="E67" s="91" t="s">
        <v>67</v>
      </c>
      <c r="F67" s="90"/>
      <c r="G67" s="90"/>
      <c r="H67" s="90"/>
      <c r="I67" s="90"/>
      <c r="J67" s="90"/>
      <c r="K67" s="144"/>
    </row>
    <row r="68" spans="1:11" ht="33.75" customHeight="1">
      <c r="A68" s="145"/>
      <c r="B68" s="92" t="s">
        <v>68</v>
      </c>
      <c r="C68" s="92"/>
      <c r="D68" s="92"/>
      <c r="E68" s="93" t="s">
        <v>69</v>
      </c>
      <c r="F68" s="102" t="s">
        <v>70</v>
      </c>
      <c r="G68" s="93" t="s">
        <v>11</v>
      </c>
      <c r="H68" s="102" t="s">
        <v>71</v>
      </c>
      <c r="I68" s="93" t="s">
        <v>72</v>
      </c>
      <c r="J68" s="102" t="s">
        <v>73</v>
      </c>
      <c r="K68" s="146" t="s">
        <v>74</v>
      </c>
    </row>
    <row r="69" spans="1:11" ht="16.5" customHeight="1">
      <c r="A69" s="574" t="s">
        <v>174</v>
      </c>
      <c r="B69" s="575"/>
      <c r="C69" s="575"/>
      <c r="D69" s="576"/>
      <c r="E69" s="94"/>
      <c r="F69" s="94"/>
      <c r="G69" s="95"/>
      <c r="H69" s="96"/>
      <c r="I69" s="97"/>
      <c r="J69" s="97"/>
      <c r="K69" s="148"/>
    </row>
    <row r="70" spans="1:11" ht="16.5" customHeight="1">
      <c r="A70" s="571"/>
      <c r="B70" s="572" t="s">
        <v>143</v>
      </c>
      <c r="C70" s="572"/>
      <c r="D70" s="573"/>
      <c r="E70" s="150" t="s">
        <v>158</v>
      </c>
      <c r="F70" s="133"/>
      <c r="G70" s="134" t="s">
        <v>80</v>
      </c>
      <c r="H70" s="151">
        <v>120190</v>
      </c>
      <c r="I70" s="152"/>
      <c r="J70" s="136"/>
      <c r="K70" s="153" t="s">
        <v>280</v>
      </c>
    </row>
    <row r="71" spans="1:11" ht="16.5" customHeight="1">
      <c r="A71" s="574" t="s">
        <v>174</v>
      </c>
      <c r="B71" s="575"/>
      <c r="C71" s="575"/>
      <c r="D71" s="576"/>
      <c r="E71" s="154"/>
      <c r="F71" s="154"/>
      <c r="G71" s="154"/>
      <c r="H71" s="154"/>
      <c r="I71" s="154"/>
      <c r="J71" s="154"/>
      <c r="K71" s="155"/>
    </row>
    <row r="72" spans="1:11" ht="16.5" customHeight="1">
      <c r="A72" s="571"/>
      <c r="B72" s="572" t="s">
        <v>143</v>
      </c>
      <c r="C72" s="572"/>
      <c r="D72" s="573"/>
      <c r="E72" s="133" t="s">
        <v>164</v>
      </c>
      <c r="F72" s="133"/>
      <c r="G72" s="134" t="s">
        <v>80</v>
      </c>
      <c r="H72" s="135">
        <v>124130</v>
      </c>
      <c r="I72" s="152"/>
      <c r="J72" s="136"/>
      <c r="K72" s="149" t="s">
        <v>281</v>
      </c>
    </row>
    <row r="73" spans="1:11" ht="16.5" customHeight="1">
      <c r="A73" s="574" t="s">
        <v>174</v>
      </c>
      <c r="B73" s="575"/>
      <c r="C73" s="575"/>
      <c r="D73" s="576"/>
      <c r="E73" s="156"/>
      <c r="F73" s="156"/>
      <c r="G73" s="157"/>
      <c r="H73" s="158"/>
      <c r="I73" s="159"/>
      <c r="J73" s="159"/>
      <c r="K73" s="160"/>
    </row>
    <row r="74" spans="1:11" ht="16.5" customHeight="1">
      <c r="A74" s="571"/>
      <c r="B74" s="572" t="s">
        <v>143</v>
      </c>
      <c r="C74" s="572"/>
      <c r="D74" s="573"/>
      <c r="E74" s="133" t="s">
        <v>165</v>
      </c>
      <c r="F74" s="133"/>
      <c r="G74" s="134" t="s">
        <v>81</v>
      </c>
      <c r="H74" s="135">
        <v>180</v>
      </c>
      <c r="I74" s="152"/>
      <c r="J74" s="136"/>
      <c r="K74" s="149" t="s">
        <v>282</v>
      </c>
    </row>
    <row r="75" spans="1:11" ht="16.5" customHeight="1">
      <c r="A75" s="577"/>
      <c r="B75" s="578"/>
      <c r="C75" s="578"/>
      <c r="D75" s="579"/>
      <c r="E75" s="156"/>
      <c r="F75" s="156"/>
      <c r="G75" s="157"/>
      <c r="H75" s="158"/>
      <c r="I75" s="159"/>
      <c r="J75" s="159"/>
      <c r="K75" s="160"/>
    </row>
    <row r="76" spans="1:11" ht="16.5" customHeight="1">
      <c r="A76" s="580"/>
      <c r="B76" s="581"/>
      <c r="C76" s="581"/>
      <c r="D76" s="582"/>
      <c r="E76" s="133"/>
      <c r="F76" s="133"/>
      <c r="G76" s="134"/>
      <c r="H76" s="135"/>
      <c r="I76" s="136"/>
      <c r="J76" s="136"/>
      <c r="K76" s="161"/>
    </row>
    <row r="77" spans="1:11" ht="16.5" customHeight="1">
      <c r="A77" s="577"/>
      <c r="B77" s="578"/>
      <c r="C77" s="578"/>
      <c r="D77" s="579"/>
      <c r="E77" s="156"/>
      <c r="F77" s="156"/>
      <c r="G77" s="157"/>
      <c r="H77" s="158"/>
      <c r="I77" s="159"/>
      <c r="J77" s="159"/>
      <c r="K77" s="160"/>
    </row>
    <row r="78" spans="1:11" ht="16.5" customHeight="1">
      <c r="A78" s="580"/>
      <c r="B78" s="581"/>
      <c r="C78" s="581"/>
      <c r="D78" s="582"/>
      <c r="E78" s="133"/>
      <c r="F78" s="133"/>
      <c r="G78" s="134"/>
      <c r="H78" s="135"/>
      <c r="I78" s="152"/>
      <c r="J78" s="136"/>
      <c r="K78" s="149"/>
    </row>
    <row r="79" spans="1:11" ht="16.5" customHeight="1">
      <c r="A79" s="577"/>
      <c r="B79" s="578"/>
      <c r="C79" s="578"/>
      <c r="D79" s="579"/>
      <c r="E79" s="156"/>
      <c r="F79" s="156"/>
      <c r="G79" s="157"/>
      <c r="H79" s="158"/>
      <c r="I79" s="159"/>
      <c r="J79" s="159"/>
      <c r="K79" s="160"/>
    </row>
    <row r="80" spans="1:11" ht="16.5" customHeight="1">
      <c r="A80" s="580"/>
      <c r="B80" s="581"/>
      <c r="C80" s="581"/>
      <c r="D80" s="582"/>
      <c r="E80" s="133"/>
      <c r="F80" s="133"/>
      <c r="G80" s="134"/>
      <c r="H80" s="135"/>
      <c r="I80" s="152"/>
      <c r="J80" s="136"/>
      <c r="K80" s="149"/>
    </row>
    <row r="81" spans="1:11" ht="16.5" customHeight="1">
      <c r="A81" s="577"/>
      <c r="B81" s="578"/>
      <c r="C81" s="578"/>
      <c r="D81" s="579"/>
      <c r="E81" s="156"/>
      <c r="F81" s="156"/>
      <c r="G81" s="157"/>
      <c r="H81" s="158"/>
      <c r="I81" s="159"/>
      <c r="J81" s="159"/>
      <c r="K81" s="160"/>
    </row>
    <row r="82" spans="1:11" ht="16.5" customHeight="1">
      <c r="A82" s="580"/>
      <c r="B82" s="581"/>
      <c r="C82" s="581"/>
      <c r="D82" s="582"/>
      <c r="E82" s="133"/>
      <c r="F82" s="133"/>
      <c r="G82" s="134"/>
      <c r="H82" s="135"/>
      <c r="I82" s="152"/>
      <c r="J82" s="136"/>
      <c r="K82" s="149"/>
    </row>
    <row r="83" spans="1:11" ht="16.5" customHeight="1">
      <c r="A83" s="577"/>
      <c r="B83" s="578"/>
      <c r="C83" s="578"/>
      <c r="D83" s="579"/>
      <c r="E83" s="156"/>
      <c r="F83" s="156"/>
      <c r="G83" s="157"/>
      <c r="H83" s="158"/>
      <c r="I83" s="159"/>
      <c r="J83" s="159"/>
      <c r="K83" s="160"/>
    </row>
    <row r="84" spans="1:11" ht="16.5" customHeight="1">
      <c r="A84" s="580"/>
      <c r="B84" s="581"/>
      <c r="C84" s="581"/>
      <c r="D84" s="582"/>
      <c r="E84" s="133"/>
      <c r="F84" s="133"/>
      <c r="G84" s="134"/>
      <c r="H84" s="135"/>
      <c r="I84" s="152"/>
      <c r="J84" s="136"/>
      <c r="K84" s="149"/>
    </row>
    <row r="85" spans="1:11" ht="16.5" customHeight="1">
      <c r="A85" s="577"/>
      <c r="B85" s="578"/>
      <c r="C85" s="578"/>
      <c r="D85" s="579"/>
      <c r="E85" s="156"/>
      <c r="F85" s="156"/>
      <c r="G85" s="157"/>
      <c r="H85" s="158"/>
      <c r="I85" s="159"/>
      <c r="J85" s="159"/>
      <c r="K85" s="160"/>
    </row>
    <row r="86" spans="1:11" ht="16.5" customHeight="1">
      <c r="A86" s="580"/>
      <c r="B86" s="581"/>
      <c r="C86" s="581"/>
      <c r="D86" s="582"/>
      <c r="E86" s="133"/>
      <c r="F86" s="133"/>
      <c r="G86" s="134"/>
      <c r="H86" s="135"/>
      <c r="I86" s="152"/>
      <c r="J86" s="136"/>
      <c r="K86" s="149"/>
    </row>
    <row r="87" spans="1:11" ht="16.5" customHeight="1">
      <c r="A87" s="577"/>
      <c r="B87" s="578"/>
      <c r="C87" s="578"/>
      <c r="D87" s="579"/>
      <c r="E87" s="156"/>
      <c r="F87" s="156"/>
      <c r="G87" s="157"/>
      <c r="H87" s="158"/>
      <c r="I87" s="159"/>
      <c r="J87" s="159"/>
      <c r="K87" s="160"/>
    </row>
    <row r="88" spans="1:11" ht="16.5" customHeight="1">
      <c r="A88" s="580"/>
      <c r="B88" s="581"/>
      <c r="C88" s="581"/>
      <c r="D88" s="582"/>
      <c r="E88" s="133"/>
      <c r="F88" s="133"/>
      <c r="G88" s="134"/>
      <c r="H88" s="135"/>
      <c r="I88" s="152"/>
      <c r="J88" s="136"/>
      <c r="K88" s="149"/>
    </row>
    <row r="89" spans="1:11" ht="16.5" customHeight="1">
      <c r="A89" s="577"/>
      <c r="B89" s="578"/>
      <c r="C89" s="578"/>
      <c r="D89" s="579"/>
      <c r="E89" s="162"/>
      <c r="F89" s="156"/>
      <c r="G89" s="157"/>
      <c r="H89" s="158"/>
      <c r="I89" s="159"/>
      <c r="J89" s="159"/>
      <c r="K89" s="160"/>
    </row>
    <row r="90" spans="1:11" ht="16.5" customHeight="1">
      <c r="A90" s="580"/>
      <c r="B90" s="581"/>
      <c r="C90" s="581"/>
      <c r="D90" s="582"/>
      <c r="E90" s="163"/>
      <c r="F90" s="133"/>
      <c r="G90" s="134"/>
      <c r="H90" s="135"/>
      <c r="I90" s="136"/>
      <c r="J90" s="136"/>
      <c r="K90" s="149"/>
    </row>
    <row r="91" spans="1:11" ht="16.5" customHeight="1">
      <c r="A91" s="577"/>
      <c r="B91" s="578"/>
      <c r="C91" s="578"/>
      <c r="D91" s="579"/>
      <c r="E91" s="162"/>
      <c r="F91" s="156"/>
      <c r="G91" s="157"/>
      <c r="H91" s="158"/>
      <c r="I91" s="159"/>
      <c r="J91" s="159"/>
      <c r="K91" s="160"/>
    </row>
    <row r="92" spans="1:11" ht="16.5" customHeight="1">
      <c r="A92" s="580"/>
      <c r="B92" s="581"/>
      <c r="C92" s="581"/>
      <c r="D92" s="582"/>
      <c r="E92" s="163"/>
      <c r="F92" s="133"/>
      <c r="G92" s="134"/>
      <c r="H92" s="135"/>
      <c r="I92" s="136"/>
      <c r="J92" s="136" t="s">
        <v>305</v>
      </c>
      <c r="K92" s="149"/>
    </row>
    <row r="93" spans="1:11" ht="16.5" customHeight="1">
      <c r="A93" s="577" t="s">
        <v>169</v>
      </c>
      <c r="B93" s="578"/>
      <c r="C93" s="578"/>
      <c r="D93" s="579"/>
      <c r="E93" s="162"/>
      <c r="F93" s="156"/>
      <c r="G93" s="157"/>
      <c r="H93" s="158"/>
      <c r="I93" s="159"/>
      <c r="J93" s="159"/>
      <c r="K93" s="160"/>
    </row>
    <row r="94" spans="1:11" ht="16.5" customHeight="1">
      <c r="A94" s="580"/>
      <c r="B94" s="581"/>
      <c r="C94" s="581" t="s">
        <v>78</v>
      </c>
      <c r="D94" s="582"/>
      <c r="E94" s="163"/>
      <c r="F94" s="133"/>
      <c r="G94" s="134"/>
      <c r="H94" s="135"/>
      <c r="I94" s="136"/>
      <c r="J94" s="136"/>
      <c r="K94" s="149" t="s">
        <v>200</v>
      </c>
    </row>
    <row r="95" spans="1:11" ht="16.5" customHeight="1">
      <c r="A95" s="577"/>
      <c r="B95" s="578"/>
      <c r="C95" s="578"/>
      <c r="D95" s="579"/>
      <c r="E95" s="156"/>
      <c r="F95" s="156"/>
      <c r="G95" s="157"/>
      <c r="H95" s="158"/>
      <c r="I95" s="159"/>
      <c r="J95" s="159"/>
      <c r="K95" s="160"/>
    </row>
    <row r="96" spans="1:11" ht="16.5" customHeight="1">
      <c r="A96" s="580"/>
      <c r="B96" s="581"/>
      <c r="C96" s="581"/>
      <c r="D96" s="582"/>
      <c r="E96" s="133"/>
      <c r="F96" s="133"/>
      <c r="G96" s="134"/>
      <c r="H96" s="135"/>
      <c r="I96" s="136"/>
      <c r="J96" s="137"/>
      <c r="K96" s="138"/>
    </row>
    <row r="97" spans="1:11" ht="13.5" customHeight="1">
      <c r="A97" s="86"/>
      <c r="B97" s="86"/>
      <c r="C97" s="86"/>
      <c r="D97" s="86"/>
      <c r="E97" s="86"/>
      <c r="F97" s="86"/>
      <c r="G97" s="86"/>
      <c r="H97" s="86"/>
      <c r="I97" s="86"/>
      <c r="J97" s="86"/>
      <c r="K97" s="86"/>
    </row>
    <row r="98" spans="1:234" ht="12.75">
      <c r="A98" s="86"/>
      <c r="B98" s="86"/>
      <c r="C98" s="86"/>
      <c r="D98" s="86"/>
      <c r="E98" s="86"/>
      <c r="F98" s="86"/>
      <c r="G98" s="86"/>
      <c r="H98" s="86"/>
      <c r="I98" s="86"/>
      <c r="J98" s="86"/>
      <c r="K98" s="86"/>
      <c r="L98" s="86"/>
      <c r="M98" s="86"/>
      <c r="N98" s="86"/>
      <c r="O98" s="86"/>
      <c r="P98" s="86"/>
      <c r="Q98" s="86"/>
      <c r="R98" s="86"/>
      <c r="S98" s="86"/>
      <c r="T98" s="86"/>
      <c r="U98" s="86"/>
      <c r="V98" s="86"/>
      <c r="W98" s="86"/>
      <c r="X98" s="86"/>
      <c r="Y98" s="86"/>
      <c r="Z98" s="86"/>
      <c r="AA98" s="86"/>
      <c r="AB98" s="86"/>
      <c r="AC98" s="86"/>
      <c r="AD98" s="86"/>
      <c r="AE98" s="86"/>
      <c r="AF98" s="86"/>
      <c r="AG98" s="86"/>
      <c r="AH98" s="86"/>
      <c r="AI98" s="86"/>
      <c r="AJ98" s="86"/>
      <c r="AK98" s="86"/>
      <c r="AL98" s="86"/>
      <c r="AM98" s="86"/>
      <c r="AN98" s="86"/>
      <c r="AO98" s="86"/>
      <c r="AP98" s="86"/>
      <c r="AQ98" s="86"/>
      <c r="AR98" s="86"/>
      <c r="AS98" s="86"/>
      <c r="AT98" s="86"/>
      <c r="AU98" s="86"/>
      <c r="AV98" s="86"/>
      <c r="AW98" s="86"/>
      <c r="AX98" s="86"/>
      <c r="AY98" s="86"/>
      <c r="AZ98" s="86"/>
      <c r="BA98" s="86"/>
      <c r="BB98" s="86"/>
      <c r="BC98" s="86"/>
      <c r="BD98" s="86"/>
      <c r="BE98" s="86"/>
      <c r="BF98" s="86"/>
      <c r="BG98" s="86"/>
      <c r="BH98" s="86"/>
      <c r="BI98" s="86"/>
      <c r="BJ98" s="86"/>
      <c r="BK98" s="86"/>
      <c r="BL98" s="86"/>
      <c r="BM98" s="86"/>
      <c r="BN98" s="86"/>
      <c r="BO98" s="86"/>
      <c r="BP98" s="86"/>
      <c r="BQ98" s="86"/>
      <c r="BR98" s="86"/>
      <c r="BS98" s="86"/>
      <c r="BT98" s="86"/>
      <c r="BU98" s="86"/>
      <c r="BV98" s="86"/>
      <c r="BW98" s="86"/>
      <c r="BX98" s="86"/>
      <c r="BY98" s="86"/>
      <c r="BZ98" s="86"/>
      <c r="CA98" s="86"/>
      <c r="CB98" s="86"/>
      <c r="CC98" s="86"/>
      <c r="CD98" s="86"/>
      <c r="CE98" s="86"/>
      <c r="CF98" s="86"/>
      <c r="CG98" s="86"/>
      <c r="CH98" s="86"/>
      <c r="CI98" s="86"/>
      <c r="CJ98" s="86"/>
      <c r="CK98" s="86"/>
      <c r="CL98" s="86"/>
      <c r="CM98" s="86"/>
      <c r="CN98" s="86"/>
      <c r="CO98" s="86"/>
      <c r="CP98" s="86"/>
      <c r="CQ98" s="86"/>
      <c r="CR98" s="86"/>
      <c r="CS98" s="86"/>
      <c r="CT98" s="86"/>
      <c r="CU98" s="86"/>
      <c r="CV98" s="86"/>
      <c r="CW98" s="86"/>
      <c r="CX98" s="86"/>
      <c r="CY98" s="86"/>
      <c r="CZ98" s="86"/>
      <c r="DA98" s="86"/>
      <c r="DB98" s="86"/>
      <c r="DC98" s="86"/>
      <c r="DD98" s="86"/>
      <c r="DE98" s="86"/>
      <c r="DF98" s="86"/>
      <c r="DG98" s="86"/>
      <c r="DH98" s="86"/>
      <c r="DI98" s="86"/>
      <c r="DJ98" s="86"/>
      <c r="DK98" s="86"/>
      <c r="DL98" s="86"/>
      <c r="DM98" s="86"/>
      <c r="DN98" s="86"/>
      <c r="DO98" s="86"/>
      <c r="DP98" s="86"/>
      <c r="DQ98" s="86"/>
      <c r="DR98" s="86"/>
      <c r="DS98" s="86"/>
      <c r="DT98" s="86"/>
      <c r="DU98" s="86"/>
      <c r="DV98" s="86"/>
      <c r="DW98" s="86"/>
      <c r="DX98" s="86"/>
      <c r="DY98" s="86"/>
      <c r="DZ98" s="86"/>
      <c r="EA98" s="86"/>
      <c r="EB98" s="86"/>
      <c r="EC98" s="86"/>
      <c r="ED98" s="86"/>
      <c r="EE98" s="86"/>
      <c r="EF98" s="86"/>
      <c r="EG98" s="86"/>
      <c r="EH98" s="86"/>
      <c r="EI98" s="86"/>
      <c r="EJ98" s="86"/>
      <c r="EK98" s="86"/>
      <c r="EL98" s="86"/>
      <c r="EM98" s="86"/>
      <c r="EN98" s="86"/>
      <c r="EO98" s="86"/>
      <c r="EP98" s="86"/>
      <c r="EQ98" s="86"/>
      <c r="ER98" s="86"/>
      <c r="ES98" s="86"/>
      <c r="ET98" s="86"/>
      <c r="EU98" s="86"/>
      <c r="EV98" s="86"/>
      <c r="EW98" s="86"/>
      <c r="EX98" s="86"/>
      <c r="EY98" s="86"/>
      <c r="EZ98" s="86"/>
      <c r="FA98" s="86"/>
      <c r="FB98" s="86"/>
      <c r="FC98" s="86"/>
      <c r="FD98" s="86"/>
      <c r="FE98" s="86"/>
      <c r="FF98" s="86"/>
      <c r="FG98" s="86"/>
      <c r="FH98" s="86"/>
      <c r="FI98" s="86"/>
      <c r="FJ98" s="86"/>
      <c r="FK98" s="86"/>
      <c r="FL98" s="86"/>
      <c r="FM98" s="86"/>
      <c r="FN98" s="86"/>
      <c r="FO98" s="86"/>
      <c r="FP98" s="86"/>
      <c r="FQ98" s="86"/>
      <c r="FR98" s="86"/>
      <c r="FS98" s="86"/>
      <c r="FT98" s="86"/>
      <c r="FU98" s="86"/>
      <c r="FV98" s="86"/>
      <c r="FW98" s="86"/>
      <c r="FX98" s="86"/>
      <c r="FY98" s="86"/>
      <c r="FZ98" s="86"/>
      <c r="GA98" s="86"/>
      <c r="GB98" s="86"/>
      <c r="GC98" s="86"/>
      <c r="GD98" s="86"/>
      <c r="GE98" s="86"/>
      <c r="GF98" s="86"/>
      <c r="GG98" s="86"/>
      <c r="GH98" s="86"/>
      <c r="GI98" s="86"/>
      <c r="GJ98" s="86"/>
      <c r="GK98" s="86"/>
      <c r="GL98" s="86"/>
      <c r="GM98" s="86"/>
      <c r="GN98" s="86"/>
      <c r="GO98" s="86"/>
      <c r="GP98" s="86"/>
      <c r="GQ98" s="86"/>
      <c r="GR98" s="86"/>
      <c r="GS98" s="86"/>
      <c r="GT98" s="86"/>
      <c r="GU98" s="86"/>
      <c r="GV98" s="86"/>
      <c r="GW98" s="86"/>
      <c r="GX98" s="86"/>
      <c r="GY98" s="86"/>
      <c r="GZ98" s="86"/>
      <c r="HA98" s="86"/>
      <c r="HB98" s="86"/>
      <c r="HC98" s="86"/>
      <c r="HD98" s="86"/>
      <c r="HE98" s="86"/>
      <c r="HF98" s="86"/>
      <c r="HG98" s="86"/>
      <c r="HH98" s="86"/>
      <c r="HI98" s="86"/>
      <c r="HJ98" s="86"/>
      <c r="HK98" s="86"/>
      <c r="HL98" s="86"/>
      <c r="HM98" s="86"/>
      <c r="HN98" s="86"/>
      <c r="HO98" s="86"/>
      <c r="HP98" s="86"/>
      <c r="HQ98" s="86"/>
      <c r="HR98" s="86"/>
      <c r="HS98" s="86"/>
      <c r="HT98" s="86"/>
      <c r="HU98" s="86"/>
      <c r="HV98" s="86"/>
      <c r="HW98" s="86"/>
      <c r="HX98" s="86"/>
      <c r="HY98" s="86"/>
      <c r="HZ98" s="86"/>
    </row>
    <row r="99" spans="1:234" ht="35.25" customHeight="1">
      <c r="A99" s="139"/>
      <c r="B99" s="140" t="s">
        <v>37</v>
      </c>
      <c r="C99" s="141">
        <v>4</v>
      </c>
      <c r="D99" s="141" t="s">
        <v>201</v>
      </c>
      <c r="E99" s="141"/>
      <c r="F99" s="140"/>
      <c r="G99" s="140" t="s">
        <v>172</v>
      </c>
      <c r="H99" s="140"/>
      <c r="I99" s="140"/>
      <c r="J99" s="142"/>
      <c r="K99" s="147" t="s">
        <v>66</v>
      </c>
      <c r="L99" s="89"/>
      <c r="M99" s="89"/>
      <c r="N99" s="89"/>
      <c r="O99" s="89"/>
      <c r="P99" s="89"/>
      <c r="Q99" s="89"/>
      <c r="R99" s="89"/>
      <c r="S99" s="89"/>
      <c r="T99" s="89"/>
      <c r="U99" s="89"/>
      <c r="V99" s="89"/>
      <c r="W99" s="89"/>
      <c r="X99" s="89"/>
      <c r="Y99" s="89"/>
      <c r="Z99" s="89"/>
      <c r="AA99" s="89"/>
      <c r="AB99" s="89"/>
      <c r="AC99" s="89"/>
      <c r="AD99" s="89"/>
      <c r="AE99" s="89"/>
      <c r="AF99" s="89"/>
      <c r="AG99" s="89"/>
      <c r="AH99" s="89"/>
      <c r="AI99" s="89"/>
      <c r="AJ99" s="89"/>
      <c r="AK99" s="89"/>
      <c r="AL99" s="89"/>
      <c r="AM99" s="89"/>
      <c r="AN99" s="89"/>
      <c r="AO99" s="89"/>
      <c r="AP99" s="89"/>
      <c r="AQ99" s="89"/>
      <c r="AR99" s="89"/>
      <c r="AS99" s="89"/>
      <c r="AT99" s="89"/>
      <c r="AU99" s="89"/>
      <c r="AV99" s="89"/>
      <c r="AW99" s="89"/>
      <c r="AX99" s="89"/>
      <c r="AY99" s="89"/>
      <c r="AZ99" s="89"/>
      <c r="BA99" s="89"/>
      <c r="BB99" s="89"/>
      <c r="BC99" s="89"/>
      <c r="BD99" s="89"/>
      <c r="BE99" s="89"/>
      <c r="BF99" s="89"/>
      <c r="BG99" s="89"/>
      <c r="BH99" s="89"/>
      <c r="BI99" s="89"/>
      <c r="BJ99" s="89"/>
      <c r="BK99" s="89"/>
      <c r="BL99" s="89"/>
      <c r="BM99" s="89"/>
      <c r="BN99" s="89"/>
      <c r="BO99" s="89"/>
      <c r="BP99" s="89"/>
      <c r="BQ99" s="89"/>
      <c r="BR99" s="89"/>
      <c r="BS99" s="89"/>
      <c r="BT99" s="89"/>
      <c r="BU99" s="89"/>
      <c r="BV99" s="89"/>
      <c r="BW99" s="89"/>
      <c r="BX99" s="89"/>
      <c r="BY99" s="89"/>
      <c r="BZ99" s="89"/>
      <c r="CA99" s="89"/>
      <c r="CB99" s="89"/>
      <c r="CC99" s="89"/>
      <c r="CD99" s="89"/>
      <c r="CE99" s="89"/>
      <c r="CF99" s="89"/>
      <c r="CG99" s="89"/>
      <c r="CH99" s="89"/>
      <c r="CI99" s="89"/>
      <c r="CJ99" s="89"/>
      <c r="CK99" s="89"/>
      <c r="CL99" s="89"/>
      <c r="CM99" s="89"/>
      <c r="CN99" s="89"/>
      <c r="CO99" s="89"/>
      <c r="CP99" s="89"/>
      <c r="CQ99" s="89"/>
      <c r="CR99" s="89"/>
      <c r="CS99" s="89"/>
      <c r="CT99" s="89"/>
      <c r="CU99" s="89"/>
      <c r="CV99" s="89"/>
      <c r="CW99" s="89"/>
      <c r="CX99" s="89"/>
      <c r="CY99" s="89"/>
      <c r="CZ99" s="89"/>
      <c r="DA99" s="89"/>
      <c r="DB99" s="89"/>
      <c r="DC99" s="89"/>
      <c r="DD99" s="89"/>
      <c r="DE99" s="89"/>
      <c r="DF99" s="89"/>
      <c r="DG99" s="89"/>
      <c r="DH99" s="89"/>
      <c r="DI99" s="89"/>
      <c r="DJ99" s="89"/>
      <c r="DK99" s="89"/>
      <c r="DL99" s="89"/>
      <c r="DM99" s="89"/>
      <c r="DN99" s="89"/>
      <c r="DO99" s="89"/>
      <c r="DP99" s="89"/>
      <c r="DQ99" s="89"/>
      <c r="DR99" s="89"/>
      <c r="DS99" s="89"/>
      <c r="DT99" s="89"/>
      <c r="DU99" s="89"/>
      <c r="DV99" s="89"/>
      <c r="DW99" s="89"/>
      <c r="DX99" s="89"/>
      <c r="DY99" s="89"/>
      <c r="DZ99" s="89"/>
      <c r="EA99" s="89"/>
      <c r="EB99" s="89"/>
      <c r="EC99" s="89"/>
      <c r="ED99" s="89"/>
      <c r="EE99" s="89"/>
      <c r="EF99" s="89"/>
      <c r="EG99" s="89"/>
      <c r="EH99" s="89"/>
      <c r="EI99" s="89"/>
      <c r="EJ99" s="89"/>
      <c r="EK99" s="89"/>
      <c r="EL99" s="89"/>
      <c r="EM99" s="89"/>
      <c r="EN99" s="89"/>
      <c r="EO99" s="89"/>
      <c r="EP99" s="89"/>
      <c r="EQ99" s="89"/>
      <c r="ER99" s="89"/>
      <c r="ES99" s="89"/>
      <c r="ET99" s="89"/>
      <c r="EU99" s="89"/>
      <c r="EV99" s="89"/>
      <c r="EW99" s="89"/>
      <c r="EX99" s="89"/>
      <c r="EY99" s="89"/>
      <c r="EZ99" s="89"/>
      <c r="FA99" s="89"/>
      <c r="FB99" s="89"/>
      <c r="FC99" s="89"/>
      <c r="FD99" s="89"/>
      <c r="FE99" s="89"/>
      <c r="FF99" s="89"/>
      <c r="FG99" s="89"/>
      <c r="FH99" s="89"/>
      <c r="FI99" s="89"/>
      <c r="FJ99" s="89"/>
      <c r="FK99" s="89"/>
      <c r="FL99" s="89"/>
      <c r="FM99" s="89"/>
      <c r="FN99" s="89"/>
      <c r="FO99" s="89"/>
      <c r="FP99" s="89"/>
      <c r="FQ99" s="89"/>
      <c r="FR99" s="89"/>
      <c r="FS99" s="89"/>
      <c r="FT99" s="89"/>
      <c r="FU99" s="89"/>
      <c r="FV99" s="89"/>
      <c r="FW99" s="89"/>
      <c r="FX99" s="89"/>
      <c r="FY99" s="89"/>
      <c r="FZ99" s="89"/>
      <c r="GA99" s="89"/>
      <c r="GB99" s="89"/>
      <c r="GC99" s="89"/>
      <c r="GD99" s="89"/>
      <c r="GE99" s="89"/>
      <c r="GF99" s="89"/>
      <c r="GG99" s="89"/>
      <c r="GH99" s="89"/>
      <c r="GI99" s="89"/>
      <c r="GJ99" s="89"/>
      <c r="GK99" s="89"/>
      <c r="GL99" s="89"/>
      <c r="GM99" s="89"/>
      <c r="GN99" s="89"/>
      <c r="GO99" s="89"/>
      <c r="GP99" s="89"/>
      <c r="GQ99" s="89"/>
      <c r="GR99" s="89"/>
      <c r="GS99" s="89"/>
      <c r="GT99" s="89"/>
      <c r="GU99" s="89"/>
      <c r="GV99" s="89"/>
      <c r="GW99" s="89"/>
      <c r="GX99" s="89"/>
      <c r="GY99" s="89"/>
      <c r="GZ99" s="89"/>
      <c r="HA99" s="89"/>
      <c r="HB99" s="89"/>
      <c r="HC99" s="89"/>
      <c r="HD99" s="89"/>
      <c r="HE99" s="89"/>
      <c r="HF99" s="89"/>
      <c r="HG99" s="89"/>
      <c r="HH99" s="89"/>
      <c r="HI99" s="89"/>
      <c r="HJ99" s="89"/>
      <c r="HK99" s="89"/>
      <c r="HL99" s="89"/>
      <c r="HM99" s="89"/>
      <c r="HN99" s="89"/>
      <c r="HO99" s="89"/>
      <c r="HP99" s="89"/>
      <c r="HQ99" s="89"/>
      <c r="HR99" s="89"/>
      <c r="HS99" s="89"/>
      <c r="HT99" s="89"/>
      <c r="HU99" s="89"/>
      <c r="HV99" s="89"/>
      <c r="HW99" s="89"/>
      <c r="HX99" s="89"/>
      <c r="HY99" s="89"/>
      <c r="HZ99" s="89"/>
    </row>
    <row r="100" spans="1:234" ht="35.25" customHeight="1">
      <c r="A100" s="143"/>
      <c r="B100" s="90"/>
      <c r="C100" s="90"/>
      <c r="D100" s="90"/>
      <c r="E100" s="91" t="s">
        <v>67</v>
      </c>
      <c r="F100" s="90"/>
      <c r="G100" s="90"/>
      <c r="H100" s="90"/>
      <c r="I100" s="90"/>
      <c r="J100" s="90"/>
      <c r="K100" s="144"/>
      <c r="L100" s="89"/>
      <c r="M100" s="89"/>
      <c r="N100" s="89"/>
      <c r="O100" s="89"/>
      <c r="P100" s="89"/>
      <c r="Q100" s="89"/>
      <c r="R100" s="89"/>
      <c r="S100" s="89"/>
      <c r="T100" s="89"/>
      <c r="U100" s="89"/>
      <c r="V100" s="89"/>
      <c r="W100" s="89"/>
      <c r="X100" s="89"/>
      <c r="Y100" s="89"/>
      <c r="Z100" s="89"/>
      <c r="AA100" s="89"/>
      <c r="AB100" s="89"/>
      <c r="AC100" s="89"/>
      <c r="AD100" s="89"/>
      <c r="AE100" s="89"/>
      <c r="AF100" s="89"/>
      <c r="AG100" s="89"/>
      <c r="AH100" s="89"/>
      <c r="AI100" s="89"/>
      <c r="AJ100" s="89"/>
      <c r="AK100" s="89"/>
      <c r="AL100" s="89"/>
      <c r="AM100" s="89"/>
      <c r="AN100" s="89"/>
      <c r="AO100" s="89"/>
      <c r="AP100" s="89"/>
      <c r="AQ100" s="89"/>
      <c r="AR100" s="89"/>
      <c r="AS100" s="89"/>
      <c r="AT100" s="89"/>
      <c r="AU100" s="89"/>
      <c r="AV100" s="89"/>
      <c r="AW100" s="89"/>
      <c r="AX100" s="89"/>
      <c r="AY100" s="89"/>
      <c r="AZ100" s="89"/>
      <c r="BA100" s="89"/>
      <c r="BB100" s="89"/>
      <c r="BC100" s="89"/>
      <c r="BD100" s="89"/>
      <c r="BE100" s="89"/>
      <c r="BF100" s="89"/>
      <c r="BG100" s="89"/>
      <c r="BH100" s="89"/>
      <c r="BI100" s="89"/>
      <c r="BJ100" s="89"/>
      <c r="BK100" s="89"/>
      <c r="BL100" s="89"/>
      <c r="BM100" s="89"/>
      <c r="BN100" s="89"/>
      <c r="BO100" s="89"/>
      <c r="BP100" s="89"/>
      <c r="BQ100" s="89"/>
      <c r="BR100" s="89"/>
      <c r="BS100" s="89"/>
      <c r="BT100" s="89"/>
      <c r="BU100" s="89"/>
      <c r="BV100" s="89"/>
      <c r="BW100" s="89"/>
      <c r="BX100" s="89"/>
      <c r="BY100" s="89"/>
      <c r="BZ100" s="89"/>
      <c r="CA100" s="89"/>
      <c r="CB100" s="89"/>
      <c r="CC100" s="89"/>
      <c r="CD100" s="89"/>
      <c r="CE100" s="89"/>
      <c r="CF100" s="89"/>
      <c r="CG100" s="89"/>
      <c r="CH100" s="89"/>
      <c r="CI100" s="89"/>
      <c r="CJ100" s="89"/>
      <c r="CK100" s="89"/>
      <c r="CL100" s="89"/>
      <c r="CM100" s="89"/>
      <c r="CN100" s="89"/>
      <c r="CO100" s="89"/>
      <c r="CP100" s="89"/>
      <c r="CQ100" s="89"/>
      <c r="CR100" s="89"/>
      <c r="CS100" s="89"/>
      <c r="CT100" s="89"/>
      <c r="CU100" s="89"/>
      <c r="CV100" s="89"/>
      <c r="CW100" s="89"/>
      <c r="CX100" s="89"/>
      <c r="CY100" s="89"/>
      <c r="CZ100" s="89"/>
      <c r="DA100" s="89"/>
      <c r="DB100" s="89"/>
      <c r="DC100" s="89"/>
      <c r="DD100" s="89"/>
      <c r="DE100" s="89"/>
      <c r="DF100" s="89"/>
      <c r="DG100" s="89"/>
      <c r="DH100" s="89"/>
      <c r="DI100" s="89"/>
      <c r="DJ100" s="89"/>
      <c r="DK100" s="89"/>
      <c r="DL100" s="89"/>
      <c r="DM100" s="89"/>
      <c r="DN100" s="89"/>
      <c r="DO100" s="89"/>
      <c r="DP100" s="89"/>
      <c r="DQ100" s="89"/>
      <c r="DR100" s="89"/>
      <c r="DS100" s="89"/>
      <c r="DT100" s="89"/>
      <c r="DU100" s="89"/>
      <c r="DV100" s="89"/>
      <c r="DW100" s="89"/>
      <c r="DX100" s="89"/>
      <c r="DY100" s="89"/>
      <c r="DZ100" s="89"/>
      <c r="EA100" s="89"/>
      <c r="EB100" s="89"/>
      <c r="EC100" s="89"/>
      <c r="ED100" s="89"/>
      <c r="EE100" s="89"/>
      <c r="EF100" s="89"/>
      <c r="EG100" s="89"/>
      <c r="EH100" s="89"/>
      <c r="EI100" s="89"/>
      <c r="EJ100" s="89"/>
      <c r="EK100" s="89"/>
      <c r="EL100" s="89"/>
      <c r="EM100" s="89"/>
      <c r="EN100" s="89"/>
      <c r="EO100" s="89"/>
      <c r="EP100" s="89"/>
      <c r="EQ100" s="89"/>
      <c r="ER100" s="89"/>
      <c r="ES100" s="89"/>
      <c r="ET100" s="89"/>
      <c r="EU100" s="89"/>
      <c r="EV100" s="89"/>
      <c r="EW100" s="89"/>
      <c r="EX100" s="89"/>
      <c r="EY100" s="89"/>
      <c r="EZ100" s="89"/>
      <c r="FA100" s="89"/>
      <c r="FB100" s="89"/>
      <c r="FC100" s="89"/>
      <c r="FD100" s="89"/>
      <c r="FE100" s="89"/>
      <c r="FF100" s="89"/>
      <c r="FG100" s="89"/>
      <c r="FH100" s="89"/>
      <c r="FI100" s="89"/>
      <c r="FJ100" s="89"/>
      <c r="FK100" s="89"/>
      <c r="FL100" s="89"/>
      <c r="FM100" s="89"/>
      <c r="FN100" s="89"/>
      <c r="FO100" s="89"/>
      <c r="FP100" s="89"/>
      <c r="FQ100" s="89"/>
      <c r="FR100" s="89"/>
      <c r="FS100" s="89"/>
      <c r="FT100" s="89"/>
      <c r="FU100" s="89"/>
      <c r="FV100" s="89"/>
      <c r="FW100" s="89"/>
      <c r="FX100" s="89"/>
      <c r="FY100" s="89"/>
      <c r="FZ100" s="89"/>
      <c r="GA100" s="89"/>
      <c r="GB100" s="89"/>
      <c r="GC100" s="89"/>
      <c r="GD100" s="89"/>
      <c r="GE100" s="89"/>
      <c r="GF100" s="89"/>
      <c r="GG100" s="89"/>
      <c r="GH100" s="89"/>
      <c r="GI100" s="89"/>
      <c r="GJ100" s="89"/>
      <c r="GK100" s="89"/>
      <c r="GL100" s="89"/>
      <c r="GM100" s="89"/>
      <c r="GN100" s="89"/>
      <c r="GO100" s="89"/>
      <c r="GP100" s="89"/>
      <c r="GQ100" s="89"/>
      <c r="GR100" s="89"/>
      <c r="GS100" s="89"/>
      <c r="GT100" s="89"/>
      <c r="GU100" s="89"/>
      <c r="GV100" s="89"/>
      <c r="GW100" s="89"/>
      <c r="GX100" s="89"/>
      <c r="GY100" s="89"/>
      <c r="GZ100" s="89"/>
      <c r="HA100" s="89"/>
      <c r="HB100" s="89"/>
      <c r="HC100" s="89"/>
      <c r="HD100" s="89"/>
      <c r="HE100" s="89"/>
      <c r="HF100" s="89"/>
      <c r="HG100" s="89"/>
      <c r="HH100" s="89"/>
      <c r="HI100" s="89"/>
      <c r="HJ100" s="89"/>
      <c r="HK100" s="89"/>
      <c r="HL100" s="89"/>
      <c r="HM100" s="89"/>
      <c r="HN100" s="89"/>
      <c r="HO100" s="89"/>
      <c r="HP100" s="89"/>
      <c r="HQ100" s="89"/>
      <c r="HR100" s="89"/>
      <c r="HS100" s="89"/>
      <c r="HT100" s="89"/>
      <c r="HU100" s="89"/>
      <c r="HV100" s="89"/>
      <c r="HW100" s="89"/>
      <c r="HX100" s="89"/>
      <c r="HY100" s="89"/>
      <c r="HZ100" s="89"/>
    </row>
    <row r="101" spans="1:234" ht="33.75" customHeight="1">
      <c r="A101" s="145"/>
      <c r="B101" s="92" t="s">
        <v>68</v>
      </c>
      <c r="C101" s="92"/>
      <c r="D101" s="92"/>
      <c r="E101" s="93" t="s">
        <v>69</v>
      </c>
      <c r="F101" s="102" t="s">
        <v>70</v>
      </c>
      <c r="G101" s="93" t="s">
        <v>11</v>
      </c>
      <c r="H101" s="102" t="s">
        <v>71</v>
      </c>
      <c r="I101" s="93" t="s">
        <v>72</v>
      </c>
      <c r="J101" s="102" t="s">
        <v>73</v>
      </c>
      <c r="K101" s="146" t="s">
        <v>74</v>
      </c>
      <c r="L101" s="89"/>
      <c r="M101" s="89"/>
      <c r="N101" s="89"/>
      <c r="O101" s="89"/>
      <c r="P101" s="89"/>
      <c r="Q101" s="89"/>
      <c r="R101" s="89"/>
      <c r="S101" s="89"/>
      <c r="T101" s="89"/>
      <c r="U101" s="89"/>
      <c r="V101" s="89"/>
      <c r="W101" s="89"/>
      <c r="X101" s="89"/>
      <c r="Y101" s="89"/>
      <c r="Z101" s="89"/>
      <c r="AA101" s="89"/>
      <c r="AB101" s="89"/>
      <c r="AC101" s="89"/>
      <c r="AD101" s="89"/>
      <c r="AE101" s="89"/>
      <c r="AF101" s="89"/>
      <c r="AG101" s="89"/>
      <c r="AH101" s="89"/>
      <c r="AI101" s="89"/>
      <c r="AJ101" s="89"/>
      <c r="AK101" s="89"/>
      <c r="AL101" s="89"/>
      <c r="AM101" s="89"/>
      <c r="AN101" s="89"/>
      <c r="AO101" s="89"/>
      <c r="AP101" s="89"/>
      <c r="AQ101" s="89"/>
      <c r="AR101" s="89"/>
      <c r="AS101" s="89"/>
      <c r="AT101" s="89"/>
      <c r="AU101" s="89"/>
      <c r="AV101" s="89"/>
      <c r="AW101" s="89"/>
      <c r="AX101" s="89"/>
      <c r="AY101" s="89"/>
      <c r="AZ101" s="89"/>
      <c r="BA101" s="89"/>
      <c r="BB101" s="89"/>
      <c r="BC101" s="89"/>
      <c r="BD101" s="89"/>
      <c r="BE101" s="89"/>
      <c r="BF101" s="89"/>
      <c r="BG101" s="89"/>
      <c r="BH101" s="89"/>
      <c r="BI101" s="89"/>
      <c r="BJ101" s="89"/>
      <c r="BK101" s="89"/>
      <c r="BL101" s="89"/>
      <c r="BM101" s="89"/>
      <c r="BN101" s="89"/>
      <c r="BO101" s="89"/>
      <c r="BP101" s="89"/>
      <c r="BQ101" s="89"/>
      <c r="BR101" s="89"/>
      <c r="BS101" s="89"/>
      <c r="BT101" s="89"/>
      <c r="BU101" s="89"/>
      <c r="BV101" s="89"/>
      <c r="BW101" s="89"/>
      <c r="BX101" s="89"/>
      <c r="BY101" s="89"/>
      <c r="BZ101" s="89"/>
      <c r="CA101" s="89"/>
      <c r="CB101" s="89"/>
      <c r="CC101" s="89"/>
      <c r="CD101" s="89"/>
      <c r="CE101" s="89"/>
      <c r="CF101" s="89"/>
      <c r="CG101" s="89"/>
      <c r="CH101" s="89"/>
      <c r="CI101" s="89"/>
      <c r="CJ101" s="89"/>
      <c r="CK101" s="89"/>
      <c r="CL101" s="89"/>
      <c r="CM101" s="89"/>
      <c r="CN101" s="89"/>
      <c r="CO101" s="89"/>
      <c r="CP101" s="89"/>
      <c r="CQ101" s="89"/>
      <c r="CR101" s="89"/>
      <c r="CS101" s="89"/>
      <c r="CT101" s="89"/>
      <c r="CU101" s="89"/>
      <c r="CV101" s="89"/>
      <c r="CW101" s="89"/>
      <c r="CX101" s="89"/>
      <c r="CY101" s="89"/>
      <c r="CZ101" s="89"/>
      <c r="DA101" s="89"/>
      <c r="DB101" s="89"/>
      <c r="DC101" s="89"/>
      <c r="DD101" s="89"/>
      <c r="DE101" s="89"/>
      <c r="DF101" s="89"/>
      <c r="DG101" s="89"/>
      <c r="DH101" s="89"/>
      <c r="DI101" s="89"/>
      <c r="DJ101" s="89"/>
      <c r="DK101" s="89"/>
      <c r="DL101" s="89"/>
      <c r="DM101" s="89"/>
      <c r="DN101" s="89"/>
      <c r="DO101" s="89"/>
      <c r="DP101" s="89"/>
      <c r="DQ101" s="89"/>
      <c r="DR101" s="89"/>
      <c r="DS101" s="89"/>
      <c r="DT101" s="89"/>
      <c r="DU101" s="89"/>
      <c r="DV101" s="89"/>
      <c r="DW101" s="89"/>
      <c r="DX101" s="89"/>
      <c r="DY101" s="89"/>
      <c r="DZ101" s="89"/>
      <c r="EA101" s="89"/>
      <c r="EB101" s="89"/>
      <c r="EC101" s="89"/>
      <c r="ED101" s="89"/>
      <c r="EE101" s="89"/>
      <c r="EF101" s="89"/>
      <c r="EG101" s="89"/>
      <c r="EH101" s="89"/>
      <c r="EI101" s="89"/>
      <c r="EJ101" s="89"/>
      <c r="EK101" s="89"/>
      <c r="EL101" s="89"/>
      <c r="EM101" s="89"/>
      <c r="EN101" s="89"/>
      <c r="EO101" s="89"/>
      <c r="EP101" s="89"/>
      <c r="EQ101" s="89"/>
      <c r="ER101" s="89"/>
      <c r="ES101" s="89"/>
      <c r="ET101" s="89"/>
      <c r="EU101" s="89"/>
      <c r="EV101" s="89"/>
      <c r="EW101" s="89"/>
      <c r="EX101" s="89"/>
      <c r="EY101" s="89"/>
      <c r="EZ101" s="89"/>
      <c r="FA101" s="89"/>
      <c r="FB101" s="89"/>
      <c r="FC101" s="89"/>
      <c r="FD101" s="89"/>
      <c r="FE101" s="89"/>
      <c r="FF101" s="89"/>
      <c r="FG101" s="89"/>
      <c r="FH101" s="89"/>
      <c r="FI101" s="89"/>
      <c r="FJ101" s="89"/>
      <c r="FK101" s="89"/>
      <c r="FL101" s="89"/>
      <c r="FM101" s="89"/>
      <c r="FN101" s="89"/>
      <c r="FO101" s="89"/>
      <c r="FP101" s="89"/>
      <c r="FQ101" s="89"/>
      <c r="FR101" s="89"/>
      <c r="FS101" s="89"/>
      <c r="FT101" s="89"/>
      <c r="FU101" s="89"/>
      <c r="FV101" s="89"/>
      <c r="FW101" s="89"/>
      <c r="FX101" s="89"/>
      <c r="FY101" s="89"/>
      <c r="FZ101" s="89"/>
      <c r="GA101" s="89"/>
      <c r="GB101" s="89"/>
      <c r="GC101" s="89"/>
      <c r="GD101" s="89"/>
      <c r="GE101" s="89"/>
      <c r="GF101" s="89"/>
      <c r="GG101" s="89"/>
      <c r="GH101" s="89"/>
      <c r="GI101" s="89"/>
      <c r="GJ101" s="89"/>
      <c r="GK101" s="89"/>
      <c r="GL101" s="89"/>
      <c r="GM101" s="89"/>
      <c r="GN101" s="89"/>
      <c r="GO101" s="89"/>
      <c r="GP101" s="89"/>
      <c r="GQ101" s="89"/>
      <c r="GR101" s="89"/>
      <c r="GS101" s="89"/>
      <c r="GT101" s="89"/>
      <c r="GU101" s="89"/>
      <c r="GV101" s="89"/>
      <c r="GW101" s="89"/>
      <c r="GX101" s="89"/>
      <c r="GY101" s="89"/>
      <c r="GZ101" s="89"/>
      <c r="HA101" s="89"/>
      <c r="HB101" s="89"/>
      <c r="HC101" s="89"/>
      <c r="HD101" s="89"/>
      <c r="HE101" s="89"/>
      <c r="HF101" s="89"/>
      <c r="HG101" s="89"/>
      <c r="HH101" s="89"/>
      <c r="HI101" s="89"/>
      <c r="HJ101" s="89"/>
      <c r="HK101" s="89"/>
      <c r="HL101" s="89"/>
      <c r="HM101" s="89"/>
      <c r="HN101" s="89"/>
      <c r="HO101" s="89"/>
      <c r="HP101" s="89"/>
      <c r="HQ101" s="89"/>
      <c r="HR101" s="89"/>
      <c r="HS101" s="89"/>
      <c r="HT101" s="89"/>
      <c r="HU101" s="89"/>
      <c r="HV101" s="89"/>
      <c r="HW101" s="89"/>
      <c r="HX101" s="89"/>
      <c r="HY101" s="89"/>
      <c r="HZ101" s="89"/>
    </row>
    <row r="102" spans="1:234" ht="16.5" customHeight="1">
      <c r="A102" s="574" t="s">
        <v>136</v>
      </c>
      <c r="B102" s="575"/>
      <c r="C102" s="575"/>
      <c r="D102" s="576"/>
      <c r="E102" s="94"/>
      <c r="F102" s="94"/>
      <c r="G102" s="95"/>
      <c r="H102" s="96"/>
      <c r="I102" s="97"/>
      <c r="J102" s="97"/>
      <c r="K102" s="148"/>
      <c r="L102" s="86"/>
      <c r="M102" s="86"/>
      <c r="N102" s="86"/>
      <c r="O102" s="86"/>
      <c r="P102" s="86"/>
      <c r="Q102" s="86"/>
      <c r="R102" s="86"/>
      <c r="S102" s="86"/>
      <c r="T102" s="86"/>
      <c r="U102" s="86"/>
      <c r="V102" s="86"/>
      <c r="W102" s="86"/>
      <c r="X102" s="86"/>
      <c r="Y102" s="86"/>
      <c r="Z102" s="86"/>
      <c r="AA102" s="86"/>
      <c r="AB102" s="86"/>
      <c r="AC102" s="86"/>
      <c r="AD102" s="86"/>
      <c r="AE102" s="86"/>
      <c r="AF102" s="86"/>
      <c r="AG102" s="86"/>
      <c r="AH102" s="86"/>
      <c r="AI102" s="86"/>
      <c r="AJ102" s="86"/>
      <c r="AK102" s="86"/>
      <c r="AL102" s="86"/>
      <c r="AM102" s="86"/>
      <c r="AN102" s="86"/>
      <c r="AO102" s="86"/>
      <c r="AP102" s="86"/>
      <c r="AQ102" s="86"/>
      <c r="AR102" s="86"/>
      <c r="AS102" s="86"/>
      <c r="AT102" s="86"/>
      <c r="AU102" s="86"/>
      <c r="AV102" s="86"/>
      <c r="AW102" s="86"/>
      <c r="AX102" s="86"/>
      <c r="AY102" s="86"/>
      <c r="AZ102" s="86"/>
      <c r="BA102" s="86"/>
      <c r="BB102" s="86"/>
      <c r="BC102" s="86"/>
      <c r="BD102" s="86"/>
      <c r="BE102" s="86"/>
      <c r="BF102" s="86"/>
      <c r="BG102" s="86"/>
      <c r="BH102" s="86"/>
      <c r="BI102" s="86"/>
      <c r="BJ102" s="86"/>
      <c r="BK102" s="86"/>
      <c r="BL102" s="86"/>
      <c r="BM102" s="86"/>
      <c r="BN102" s="86"/>
      <c r="BO102" s="86"/>
      <c r="BP102" s="86"/>
      <c r="BQ102" s="86"/>
      <c r="BR102" s="86"/>
      <c r="BS102" s="86"/>
      <c r="BT102" s="86"/>
      <c r="BU102" s="86"/>
      <c r="BV102" s="86"/>
      <c r="BW102" s="86"/>
      <c r="BX102" s="86"/>
      <c r="BY102" s="86"/>
      <c r="BZ102" s="86"/>
      <c r="CA102" s="86"/>
      <c r="CB102" s="86"/>
      <c r="CC102" s="86"/>
      <c r="CD102" s="86"/>
      <c r="CE102" s="86"/>
      <c r="CF102" s="86"/>
      <c r="CG102" s="86"/>
      <c r="CH102" s="86"/>
      <c r="CI102" s="86"/>
      <c r="CJ102" s="86"/>
      <c r="CK102" s="86"/>
      <c r="CL102" s="86"/>
      <c r="CM102" s="86"/>
      <c r="CN102" s="86"/>
      <c r="CO102" s="86"/>
      <c r="CP102" s="86"/>
      <c r="CQ102" s="86"/>
      <c r="CR102" s="86"/>
      <c r="CS102" s="86"/>
      <c r="CT102" s="86"/>
      <c r="CU102" s="86"/>
      <c r="CV102" s="86"/>
      <c r="CW102" s="86"/>
      <c r="CX102" s="86"/>
      <c r="CY102" s="86"/>
      <c r="CZ102" s="86"/>
      <c r="DA102" s="86"/>
      <c r="DB102" s="86"/>
      <c r="DC102" s="86"/>
      <c r="DD102" s="86"/>
      <c r="DE102" s="86"/>
      <c r="DF102" s="86"/>
      <c r="DG102" s="86"/>
      <c r="DH102" s="86"/>
      <c r="DI102" s="86"/>
      <c r="DJ102" s="86"/>
      <c r="DK102" s="86"/>
      <c r="DL102" s="86"/>
      <c r="DM102" s="86"/>
      <c r="DN102" s="86"/>
      <c r="DO102" s="86"/>
      <c r="DP102" s="86"/>
      <c r="DQ102" s="86"/>
      <c r="DR102" s="86"/>
      <c r="DS102" s="86"/>
      <c r="DT102" s="86"/>
      <c r="DU102" s="86"/>
      <c r="DV102" s="86"/>
      <c r="DW102" s="86"/>
      <c r="DX102" s="86"/>
      <c r="DY102" s="86"/>
      <c r="DZ102" s="86"/>
      <c r="EA102" s="86"/>
      <c r="EB102" s="86"/>
      <c r="EC102" s="86"/>
      <c r="ED102" s="86"/>
      <c r="EE102" s="86"/>
      <c r="EF102" s="86"/>
      <c r="EG102" s="86"/>
      <c r="EH102" s="86"/>
      <c r="EI102" s="86"/>
      <c r="EJ102" s="86"/>
      <c r="EK102" s="86"/>
      <c r="EL102" s="86"/>
      <c r="EM102" s="86"/>
      <c r="EN102" s="86"/>
      <c r="EO102" s="86"/>
      <c r="EP102" s="86"/>
      <c r="EQ102" s="86"/>
      <c r="ER102" s="86"/>
      <c r="ES102" s="86"/>
      <c r="ET102" s="86"/>
      <c r="EU102" s="86"/>
      <c r="EV102" s="86"/>
      <c r="EW102" s="86"/>
      <c r="EX102" s="86"/>
      <c r="EY102" s="86"/>
      <c r="EZ102" s="86"/>
      <c r="FA102" s="86"/>
      <c r="FB102" s="86"/>
      <c r="FC102" s="86"/>
      <c r="FD102" s="86"/>
      <c r="FE102" s="86"/>
      <c r="FF102" s="86"/>
      <c r="FG102" s="86"/>
      <c r="FH102" s="86"/>
      <c r="FI102" s="86"/>
      <c r="FJ102" s="86"/>
      <c r="FK102" s="86"/>
      <c r="FL102" s="86"/>
      <c r="FM102" s="86"/>
      <c r="FN102" s="86"/>
      <c r="FO102" s="86"/>
      <c r="FP102" s="86"/>
      <c r="FQ102" s="86"/>
      <c r="FR102" s="86"/>
      <c r="FS102" s="86"/>
      <c r="FT102" s="86"/>
      <c r="FU102" s="86"/>
      <c r="FV102" s="86"/>
      <c r="FW102" s="86"/>
      <c r="FX102" s="86"/>
      <c r="FY102" s="86"/>
      <c r="FZ102" s="86"/>
      <c r="GA102" s="86"/>
      <c r="GB102" s="86"/>
      <c r="GC102" s="86"/>
      <c r="GD102" s="86"/>
      <c r="GE102" s="86"/>
      <c r="GF102" s="86"/>
      <c r="GG102" s="86"/>
      <c r="GH102" s="86"/>
      <c r="GI102" s="86"/>
      <c r="GJ102" s="86"/>
      <c r="GK102" s="86"/>
      <c r="GL102" s="86"/>
      <c r="GM102" s="86"/>
      <c r="GN102" s="86"/>
      <c r="GO102" s="86"/>
      <c r="GP102" s="86"/>
      <c r="GQ102" s="86"/>
      <c r="GR102" s="86"/>
      <c r="GS102" s="86"/>
      <c r="GT102" s="86"/>
      <c r="GU102" s="86"/>
      <c r="GV102" s="86"/>
      <c r="GW102" s="86"/>
      <c r="GX102" s="86"/>
      <c r="GY102" s="86"/>
      <c r="GZ102" s="86"/>
      <c r="HA102" s="86"/>
      <c r="HB102" s="86"/>
      <c r="HC102" s="86"/>
      <c r="HD102" s="86"/>
      <c r="HE102" s="86"/>
      <c r="HF102" s="86"/>
      <c r="HG102" s="86"/>
      <c r="HH102" s="86"/>
      <c r="HI102" s="86"/>
      <c r="HJ102" s="86"/>
      <c r="HK102" s="86"/>
      <c r="HL102" s="86"/>
      <c r="HM102" s="86"/>
      <c r="HN102" s="86"/>
      <c r="HO102" s="86"/>
      <c r="HP102" s="86"/>
      <c r="HQ102" s="86"/>
      <c r="HR102" s="86"/>
      <c r="HS102" s="86"/>
      <c r="HT102" s="86"/>
      <c r="HU102" s="86"/>
      <c r="HV102" s="86"/>
      <c r="HW102" s="86"/>
      <c r="HX102" s="86"/>
      <c r="HY102" s="86"/>
      <c r="HZ102" s="86"/>
    </row>
    <row r="103" spans="1:234" ht="16.5" customHeight="1">
      <c r="A103" s="571"/>
      <c r="B103" s="572" t="s">
        <v>136</v>
      </c>
      <c r="C103" s="572"/>
      <c r="D103" s="573"/>
      <c r="E103" s="150" t="s">
        <v>137</v>
      </c>
      <c r="F103" s="133"/>
      <c r="G103" s="134" t="s">
        <v>80</v>
      </c>
      <c r="H103" s="151">
        <v>90060</v>
      </c>
      <c r="I103" s="152"/>
      <c r="J103" s="136"/>
      <c r="K103" s="153" t="s">
        <v>298</v>
      </c>
      <c r="L103" s="86"/>
      <c r="M103" s="86"/>
      <c r="N103" s="86"/>
      <c r="O103" s="86"/>
      <c r="P103" s="86"/>
      <c r="Q103" s="86"/>
      <c r="R103" s="86"/>
      <c r="S103" s="86"/>
      <c r="T103" s="86"/>
      <c r="U103" s="86"/>
      <c r="V103" s="86"/>
      <c r="W103" s="86"/>
      <c r="X103" s="86"/>
      <c r="Y103" s="86"/>
      <c r="Z103" s="86"/>
      <c r="AA103" s="86"/>
      <c r="AB103" s="86"/>
      <c r="AC103" s="86"/>
      <c r="AD103" s="86"/>
      <c r="AE103" s="86"/>
      <c r="AF103" s="86"/>
      <c r="AG103" s="86"/>
      <c r="AH103" s="86"/>
      <c r="AI103" s="86"/>
      <c r="AJ103" s="86"/>
      <c r="AK103" s="86"/>
      <c r="AL103" s="86"/>
      <c r="AM103" s="86"/>
      <c r="AN103" s="86"/>
      <c r="AO103" s="86"/>
      <c r="AP103" s="86"/>
      <c r="AQ103" s="86"/>
      <c r="AR103" s="86"/>
      <c r="AS103" s="86"/>
      <c r="AT103" s="86"/>
      <c r="AU103" s="86"/>
      <c r="AV103" s="86"/>
      <c r="AW103" s="86"/>
      <c r="AX103" s="86"/>
      <c r="AY103" s="86"/>
      <c r="AZ103" s="86"/>
      <c r="BA103" s="86"/>
      <c r="BB103" s="86"/>
      <c r="BC103" s="86"/>
      <c r="BD103" s="86"/>
      <c r="BE103" s="86"/>
      <c r="BF103" s="86"/>
      <c r="BG103" s="86"/>
      <c r="BH103" s="86"/>
      <c r="BI103" s="86"/>
      <c r="BJ103" s="86"/>
      <c r="BK103" s="86"/>
      <c r="BL103" s="86"/>
      <c r="BM103" s="86"/>
      <c r="BN103" s="86"/>
      <c r="BO103" s="86"/>
      <c r="BP103" s="86"/>
      <c r="BQ103" s="86"/>
      <c r="BR103" s="86"/>
      <c r="BS103" s="86"/>
      <c r="BT103" s="86"/>
      <c r="BU103" s="86"/>
      <c r="BV103" s="86"/>
      <c r="BW103" s="86"/>
      <c r="BX103" s="86"/>
      <c r="BY103" s="86"/>
      <c r="BZ103" s="86"/>
      <c r="CA103" s="86"/>
      <c r="CB103" s="86"/>
      <c r="CC103" s="86"/>
      <c r="CD103" s="86"/>
      <c r="CE103" s="86"/>
      <c r="CF103" s="86"/>
      <c r="CG103" s="86"/>
      <c r="CH103" s="86"/>
      <c r="CI103" s="86"/>
      <c r="CJ103" s="86"/>
      <c r="CK103" s="86"/>
      <c r="CL103" s="86"/>
      <c r="CM103" s="86"/>
      <c r="CN103" s="86"/>
      <c r="CO103" s="86"/>
      <c r="CP103" s="86"/>
      <c r="CQ103" s="86"/>
      <c r="CR103" s="86"/>
      <c r="CS103" s="86"/>
      <c r="CT103" s="86"/>
      <c r="CU103" s="86"/>
      <c r="CV103" s="86"/>
      <c r="CW103" s="86"/>
      <c r="CX103" s="86"/>
      <c r="CY103" s="86"/>
      <c r="CZ103" s="86"/>
      <c r="DA103" s="86"/>
      <c r="DB103" s="86"/>
      <c r="DC103" s="86"/>
      <c r="DD103" s="86"/>
      <c r="DE103" s="86"/>
      <c r="DF103" s="86"/>
      <c r="DG103" s="86"/>
      <c r="DH103" s="86"/>
      <c r="DI103" s="86"/>
      <c r="DJ103" s="86"/>
      <c r="DK103" s="86"/>
      <c r="DL103" s="86"/>
      <c r="DM103" s="86"/>
      <c r="DN103" s="86"/>
      <c r="DO103" s="86"/>
      <c r="DP103" s="86"/>
      <c r="DQ103" s="86"/>
      <c r="DR103" s="86"/>
      <c r="DS103" s="86"/>
      <c r="DT103" s="86"/>
      <c r="DU103" s="86"/>
      <c r="DV103" s="86"/>
      <c r="DW103" s="86"/>
      <c r="DX103" s="86"/>
      <c r="DY103" s="86"/>
      <c r="DZ103" s="86"/>
      <c r="EA103" s="86"/>
      <c r="EB103" s="86"/>
      <c r="EC103" s="86"/>
      <c r="ED103" s="86"/>
      <c r="EE103" s="86"/>
      <c r="EF103" s="86"/>
      <c r="EG103" s="86"/>
      <c r="EH103" s="86"/>
      <c r="EI103" s="86"/>
      <c r="EJ103" s="86"/>
      <c r="EK103" s="86"/>
      <c r="EL103" s="86"/>
      <c r="EM103" s="86"/>
      <c r="EN103" s="86"/>
      <c r="EO103" s="86"/>
      <c r="EP103" s="86"/>
      <c r="EQ103" s="86"/>
      <c r="ER103" s="86"/>
      <c r="ES103" s="86"/>
      <c r="ET103" s="86"/>
      <c r="EU103" s="86"/>
      <c r="EV103" s="86"/>
      <c r="EW103" s="86"/>
      <c r="EX103" s="86"/>
      <c r="EY103" s="86"/>
      <c r="EZ103" s="86"/>
      <c r="FA103" s="86"/>
      <c r="FB103" s="86"/>
      <c r="FC103" s="86"/>
      <c r="FD103" s="86"/>
      <c r="FE103" s="86"/>
      <c r="FF103" s="86"/>
      <c r="FG103" s="86"/>
      <c r="FH103" s="86"/>
      <c r="FI103" s="86"/>
      <c r="FJ103" s="86"/>
      <c r="FK103" s="86"/>
      <c r="FL103" s="86"/>
      <c r="FM103" s="86"/>
      <c r="FN103" s="86"/>
      <c r="FO103" s="86"/>
      <c r="FP103" s="86"/>
      <c r="FQ103" s="86"/>
      <c r="FR103" s="86"/>
      <c r="FS103" s="86"/>
      <c r="FT103" s="86"/>
      <c r="FU103" s="86"/>
      <c r="FV103" s="86"/>
      <c r="FW103" s="86"/>
      <c r="FX103" s="86"/>
      <c r="FY103" s="86"/>
      <c r="FZ103" s="86"/>
      <c r="GA103" s="86"/>
      <c r="GB103" s="86"/>
      <c r="GC103" s="86"/>
      <c r="GD103" s="86"/>
      <c r="GE103" s="86"/>
      <c r="GF103" s="86"/>
      <c r="GG103" s="86"/>
      <c r="GH103" s="86"/>
      <c r="GI103" s="86"/>
      <c r="GJ103" s="86"/>
      <c r="GK103" s="86"/>
      <c r="GL103" s="86"/>
      <c r="GM103" s="86"/>
      <c r="GN103" s="86"/>
      <c r="GO103" s="86"/>
      <c r="GP103" s="86"/>
      <c r="GQ103" s="86"/>
      <c r="GR103" s="86"/>
      <c r="GS103" s="86"/>
      <c r="GT103" s="86"/>
      <c r="GU103" s="86"/>
      <c r="GV103" s="86"/>
      <c r="GW103" s="86"/>
      <c r="GX103" s="86"/>
      <c r="GY103" s="86"/>
      <c r="GZ103" s="86"/>
      <c r="HA103" s="86"/>
      <c r="HB103" s="86"/>
      <c r="HC103" s="86"/>
      <c r="HD103" s="86"/>
      <c r="HE103" s="86"/>
      <c r="HF103" s="86"/>
      <c r="HG103" s="86"/>
      <c r="HH103" s="86"/>
      <c r="HI103" s="86"/>
      <c r="HJ103" s="86"/>
      <c r="HK103" s="86"/>
      <c r="HL103" s="86"/>
      <c r="HM103" s="86"/>
      <c r="HN103" s="86"/>
      <c r="HO103" s="86"/>
      <c r="HP103" s="86"/>
      <c r="HQ103" s="86"/>
      <c r="HR103" s="86"/>
      <c r="HS103" s="86"/>
      <c r="HT103" s="86"/>
      <c r="HU103" s="86"/>
      <c r="HV103" s="86"/>
      <c r="HW103" s="86"/>
      <c r="HX103" s="86"/>
      <c r="HY103" s="86"/>
      <c r="HZ103" s="86"/>
    </row>
    <row r="104" spans="1:234" ht="16.5" customHeight="1">
      <c r="A104" s="577" t="s">
        <v>175</v>
      </c>
      <c r="B104" s="578"/>
      <c r="C104" s="578"/>
      <c r="D104" s="579"/>
      <c r="E104" s="154"/>
      <c r="F104" s="154"/>
      <c r="G104" s="154"/>
      <c r="H104" s="154"/>
      <c r="I104" s="154"/>
      <c r="J104" s="154"/>
      <c r="K104" s="155"/>
      <c r="L104" s="86"/>
      <c r="M104" s="86"/>
      <c r="N104" s="86"/>
      <c r="O104" s="86"/>
      <c r="P104" s="86"/>
      <c r="Q104" s="86"/>
      <c r="R104" s="86"/>
      <c r="S104" s="86"/>
      <c r="T104" s="86"/>
      <c r="U104" s="86"/>
      <c r="V104" s="86"/>
      <c r="W104" s="86"/>
      <c r="X104" s="86"/>
      <c r="Y104" s="86"/>
      <c r="Z104" s="86"/>
      <c r="AA104" s="86"/>
      <c r="AB104" s="86"/>
      <c r="AC104" s="86"/>
      <c r="AD104" s="86"/>
      <c r="AE104" s="86"/>
      <c r="AF104" s="86"/>
      <c r="AG104" s="86"/>
      <c r="AH104" s="86"/>
      <c r="AI104" s="86"/>
      <c r="AJ104" s="86"/>
      <c r="AK104" s="86"/>
      <c r="AL104" s="86"/>
      <c r="AM104" s="86"/>
      <c r="AN104" s="86"/>
      <c r="AO104" s="86"/>
      <c r="AP104" s="86"/>
      <c r="AQ104" s="86"/>
      <c r="AR104" s="86"/>
      <c r="AS104" s="86"/>
      <c r="AT104" s="86"/>
      <c r="AU104" s="86"/>
      <c r="AV104" s="86"/>
      <c r="AW104" s="86"/>
      <c r="AX104" s="86"/>
      <c r="AY104" s="86"/>
      <c r="AZ104" s="86"/>
      <c r="BA104" s="86"/>
      <c r="BB104" s="86"/>
      <c r="BC104" s="86"/>
      <c r="BD104" s="86"/>
      <c r="BE104" s="86"/>
      <c r="BF104" s="86"/>
      <c r="BG104" s="86"/>
      <c r="BH104" s="86"/>
      <c r="BI104" s="86"/>
      <c r="BJ104" s="86"/>
      <c r="BK104" s="86"/>
      <c r="BL104" s="86"/>
      <c r="BM104" s="86"/>
      <c r="BN104" s="86"/>
      <c r="BO104" s="86"/>
      <c r="BP104" s="86"/>
      <c r="BQ104" s="86"/>
      <c r="BR104" s="86"/>
      <c r="BS104" s="86"/>
      <c r="BT104" s="86"/>
      <c r="BU104" s="86"/>
      <c r="BV104" s="86"/>
      <c r="BW104" s="86"/>
      <c r="BX104" s="86"/>
      <c r="BY104" s="86"/>
      <c r="BZ104" s="86"/>
      <c r="CA104" s="86"/>
      <c r="CB104" s="86"/>
      <c r="CC104" s="86"/>
      <c r="CD104" s="86"/>
      <c r="CE104" s="86"/>
      <c r="CF104" s="86"/>
      <c r="CG104" s="86"/>
      <c r="CH104" s="86"/>
      <c r="CI104" s="86"/>
      <c r="CJ104" s="86"/>
      <c r="CK104" s="86"/>
      <c r="CL104" s="86"/>
      <c r="CM104" s="86"/>
      <c r="CN104" s="86"/>
      <c r="CO104" s="86"/>
      <c r="CP104" s="86"/>
      <c r="CQ104" s="86"/>
      <c r="CR104" s="86"/>
      <c r="CS104" s="86"/>
      <c r="CT104" s="86"/>
      <c r="CU104" s="86"/>
      <c r="CV104" s="86"/>
      <c r="CW104" s="86"/>
      <c r="CX104" s="86"/>
      <c r="CY104" s="86"/>
      <c r="CZ104" s="86"/>
      <c r="DA104" s="86"/>
      <c r="DB104" s="86"/>
      <c r="DC104" s="86"/>
      <c r="DD104" s="86"/>
      <c r="DE104" s="86"/>
      <c r="DF104" s="86"/>
      <c r="DG104" s="86"/>
      <c r="DH104" s="86"/>
      <c r="DI104" s="86"/>
      <c r="DJ104" s="86"/>
      <c r="DK104" s="86"/>
      <c r="DL104" s="86"/>
      <c r="DM104" s="86"/>
      <c r="DN104" s="86"/>
      <c r="DO104" s="86"/>
      <c r="DP104" s="86"/>
      <c r="DQ104" s="86"/>
      <c r="DR104" s="86"/>
      <c r="DS104" s="86"/>
      <c r="DT104" s="86"/>
      <c r="DU104" s="86"/>
      <c r="DV104" s="86"/>
      <c r="DW104" s="86"/>
      <c r="DX104" s="86"/>
      <c r="DY104" s="86"/>
      <c r="DZ104" s="86"/>
      <c r="EA104" s="86"/>
      <c r="EB104" s="86"/>
      <c r="EC104" s="86"/>
      <c r="ED104" s="86"/>
      <c r="EE104" s="86"/>
      <c r="EF104" s="86"/>
      <c r="EG104" s="86"/>
      <c r="EH104" s="86"/>
      <c r="EI104" s="86"/>
      <c r="EJ104" s="86"/>
      <c r="EK104" s="86"/>
      <c r="EL104" s="86"/>
      <c r="EM104" s="86"/>
      <c r="EN104" s="86"/>
      <c r="EO104" s="86"/>
      <c r="EP104" s="86"/>
      <c r="EQ104" s="86"/>
      <c r="ER104" s="86"/>
      <c r="ES104" s="86"/>
      <c r="ET104" s="86"/>
      <c r="EU104" s="86"/>
      <c r="EV104" s="86"/>
      <c r="EW104" s="86"/>
      <c r="EX104" s="86"/>
      <c r="EY104" s="86"/>
      <c r="EZ104" s="86"/>
      <c r="FA104" s="86"/>
      <c r="FB104" s="86"/>
      <c r="FC104" s="86"/>
      <c r="FD104" s="86"/>
      <c r="FE104" s="86"/>
      <c r="FF104" s="86"/>
      <c r="FG104" s="86"/>
      <c r="FH104" s="86"/>
      <c r="FI104" s="86"/>
      <c r="FJ104" s="86"/>
      <c r="FK104" s="86"/>
      <c r="FL104" s="86"/>
      <c r="FM104" s="86"/>
      <c r="FN104" s="86"/>
      <c r="FO104" s="86"/>
      <c r="FP104" s="86"/>
      <c r="FQ104" s="86"/>
      <c r="FR104" s="86"/>
      <c r="FS104" s="86"/>
      <c r="FT104" s="86"/>
      <c r="FU104" s="86"/>
      <c r="FV104" s="86"/>
      <c r="FW104" s="86"/>
      <c r="FX104" s="86"/>
      <c r="FY104" s="86"/>
      <c r="FZ104" s="86"/>
      <c r="GA104" s="86"/>
      <c r="GB104" s="86"/>
      <c r="GC104" s="86"/>
      <c r="GD104" s="86"/>
      <c r="GE104" s="86"/>
      <c r="GF104" s="86"/>
      <c r="GG104" s="86"/>
      <c r="GH104" s="86"/>
      <c r="GI104" s="86"/>
      <c r="GJ104" s="86"/>
      <c r="GK104" s="86"/>
      <c r="GL104" s="86"/>
      <c r="GM104" s="86"/>
      <c r="GN104" s="86"/>
      <c r="GO104" s="86"/>
      <c r="GP104" s="86"/>
      <c r="GQ104" s="86"/>
      <c r="GR104" s="86"/>
      <c r="GS104" s="86"/>
      <c r="GT104" s="86"/>
      <c r="GU104" s="86"/>
      <c r="GV104" s="86"/>
      <c r="GW104" s="86"/>
      <c r="GX104" s="86"/>
      <c r="GY104" s="86"/>
      <c r="GZ104" s="86"/>
      <c r="HA104" s="86"/>
      <c r="HB104" s="86"/>
      <c r="HC104" s="86"/>
      <c r="HD104" s="86"/>
      <c r="HE104" s="86"/>
      <c r="HF104" s="86"/>
      <c r="HG104" s="86"/>
      <c r="HH104" s="86"/>
      <c r="HI104" s="86"/>
      <c r="HJ104" s="86"/>
      <c r="HK104" s="86"/>
      <c r="HL104" s="86"/>
      <c r="HM104" s="86"/>
      <c r="HN104" s="86"/>
      <c r="HO104" s="86"/>
      <c r="HP104" s="86"/>
      <c r="HQ104" s="86"/>
      <c r="HR104" s="86"/>
      <c r="HS104" s="86"/>
      <c r="HT104" s="86"/>
      <c r="HU104" s="86"/>
      <c r="HV104" s="86"/>
      <c r="HW104" s="86"/>
      <c r="HX104" s="86"/>
      <c r="HY104" s="86"/>
      <c r="HZ104" s="86"/>
    </row>
    <row r="105" spans="1:234" ht="16.5" customHeight="1">
      <c r="A105" s="580"/>
      <c r="B105" s="581" t="s">
        <v>138</v>
      </c>
      <c r="C105" s="581"/>
      <c r="D105" s="582"/>
      <c r="E105" s="133" t="s">
        <v>139</v>
      </c>
      <c r="F105" s="133"/>
      <c r="G105" s="134" t="s">
        <v>80</v>
      </c>
      <c r="H105" s="135">
        <v>2280</v>
      </c>
      <c r="I105" s="152"/>
      <c r="J105" s="136"/>
      <c r="K105" s="149" t="s">
        <v>279</v>
      </c>
      <c r="L105" s="86"/>
      <c r="M105" s="86"/>
      <c r="N105" s="86"/>
      <c r="O105" s="86"/>
      <c r="P105" s="86"/>
      <c r="Q105" s="86"/>
      <c r="R105" s="86"/>
      <c r="S105" s="86"/>
      <c r="T105" s="86"/>
      <c r="U105" s="86"/>
      <c r="V105" s="86"/>
      <c r="W105" s="86"/>
      <c r="X105" s="86"/>
      <c r="Y105" s="86"/>
      <c r="Z105" s="86"/>
      <c r="AA105" s="86"/>
      <c r="AB105" s="86"/>
      <c r="AC105" s="86"/>
      <c r="AD105" s="86"/>
      <c r="AE105" s="86"/>
      <c r="AF105" s="86"/>
      <c r="AG105" s="86"/>
      <c r="AH105" s="86"/>
      <c r="AI105" s="86"/>
      <c r="AJ105" s="86"/>
      <c r="AK105" s="86"/>
      <c r="AL105" s="86"/>
      <c r="AM105" s="86"/>
      <c r="AN105" s="86"/>
      <c r="AO105" s="86"/>
      <c r="AP105" s="86"/>
      <c r="AQ105" s="86"/>
      <c r="AR105" s="86"/>
      <c r="AS105" s="86"/>
      <c r="AT105" s="86"/>
      <c r="AU105" s="86"/>
      <c r="AV105" s="86"/>
      <c r="AW105" s="86"/>
      <c r="AX105" s="86"/>
      <c r="AY105" s="86"/>
      <c r="AZ105" s="86"/>
      <c r="BA105" s="86"/>
      <c r="BB105" s="86"/>
      <c r="BC105" s="86"/>
      <c r="BD105" s="86"/>
      <c r="BE105" s="86"/>
      <c r="BF105" s="86"/>
      <c r="BG105" s="86"/>
      <c r="BH105" s="86"/>
      <c r="BI105" s="86"/>
      <c r="BJ105" s="86"/>
      <c r="BK105" s="86"/>
      <c r="BL105" s="86"/>
      <c r="BM105" s="86"/>
      <c r="BN105" s="86"/>
      <c r="BO105" s="86"/>
      <c r="BP105" s="86"/>
      <c r="BQ105" s="86"/>
      <c r="BR105" s="86"/>
      <c r="BS105" s="86"/>
      <c r="BT105" s="86"/>
      <c r="BU105" s="86"/>
      <c r="BV105" s="86"/>
      <c r="BW105" s="86"/>
      <c r="BX105" s="86"/>
      <c r="BY105" s="86"/>
      <c r="BZ105" s="86"/>
      <c r="CA105" s="86"/>
      <c r="CB105" s="86"/>
      <c r="CC105" s="86"/>
      <c r="CD105" s="86"/>
      <c r="CE105" s="86"/>
      <c r="CF105" s="86"/>
      <c r="CG105" s="86"/>
      <c r="CH105" s="86"/>
      <c r="CI105" s="86"/>
      <c r="CJ105" s="86"/>
      <c r="CK105" s="86"/>
      <c r="CL105" s="86"/>
      <c r="CM105" s="86"/>
      <c r="CN105" s="86"/>
      <c r="CO105" s="86"/>
      <c r="CP105" s="86"/>
      <c r="CQ105" s="86"/>
      <c r="CR105" s="86"/>
      <c r="CS105" s="86"/>
      <c r="CT105" s="86"/>
      <c r="CU105" s="86"/>
      <c r="CV105" s="86"/>
      <c r="CW105" s="86"/>
      <c r="CX105" s="86"/>
      <c r="CY105" s="86"/>
      <c r="CZ105" s="86"/>
      <c r="DA105" s="86"/>
      <c r="DB105" s="86"/>
      <c r="DC105" s="86"/>
      <c r="DD105" s="86"/>
      <c r="DE105" s="86"/>
      <c r="DF105" s="86"/>
      <c r="DG105" s="86"/>
      <c r="DH105" s="86"/>
      <c r="DI105" s="86"/>
      <c r="DJ105" s="86"/>
      <c r="DK105" s="86"/>
      <c r="DL105" s="86"/>
      <c r="DM105" s="86"/>
      <c r="DN105" s="86"/>
      <c r="DO105" s="86"/>
      <c r="DP105" s="86"/>
      <c r="DQ105" s="86"/>
      <c r="DR105" s="86"/>
      <c r="DS105" s="86"/>
      <c r="DT105" s="86"/>
      <c r="DU105" s="86"/>
      <c r="DV105" s="86"/>
      <c r="DW105" s="86"/>
      <c r="DX105" s="86"/>
      <c r="DY105" s="86"/>
      <c r="DZ105" s="86"/>
      <c r="EA105" s="86"/>
      <c r="EB105" s="86"/>
      <c r="EC105" s="86"/>
      <c r="ED105" s="86"/>
      <c r="EE105" s="86"/>
      <c r="EF105" s="86"/>
      <c r="EG105" s="86"/>
      <c r="EH105" s="86"/>
      <c r="EI105" s="86"/>
      <c r="EJ105" s="86"/>
      <c r="EK105" s="86"/>
      <c r="EL105" s="86"/>
      <c r="EM105" s="86"/>
      <c r="EN105" s="86"/>
      <c r="EO105" s="86"/>
      <c r="EP105" s="86"/>
      <c r="EQ105" s="86"/>
      <c r="ER105" s="86"/>
      <c r="ES105" s="86"/>
      <c r="ET105" s="86"/>
      <c r="EU105" s="86"/>
      <c r="EV105" s="86"/>
      <c r="EW105" s="86"/>
      <c r="EX105" s="86"/>
      <c r="EY105" s="86"/>
      <c r="EZ105" s="86"/>
      <c r="FA105" s="86"/>
      <c r="FB105" s="86"/>
      <c r="FC105" s="86"/>
      <c r="FD105" s="86"/>
      <c r="FE105" s="86"/>
      <c r="FF105" s="86"/>
      <c r="FG105" s="86"/>
      <c r="FH105" s="86"/>
      <c r="FI105" s="86"/>
      <c r="FJ105" s="86"/>
      <c r="FK105" s="86"/>
      <c r="FL105" s="86"/>
      <c r="FM105" s="86"/>
      <c r="FN105" s="86"/>
      <c r="FO105" s="86"/>
      <c r="FP105" s="86"/>
      <c r="FQ105" s="86"/>
      <c r="FR105" s="86"/>
      <c r="FS105" s="86"/>
      <c r="FT105" s="86"/>
      <c r="FU105" s="86"/>
      <c r="FV105" s="86"/>
      <c r="FW105" s="86"/>
      <c r="FX105" s="86"/>
      <c r="FY105" s="86"/>
      <c r="FZ105" s="86"/>
      <c r="GA105" s="86"/>
      <c r="GB105" s="86"/>
      <c r="GC105" s="86"/>
      <c r="GD105" s="86"/>
      <c r="GE105" s="86"/>
      <c r="GF105" s="86"/>
      <c r="GG105" s="86"/>
      <c r="GH105" s="86"/>
      <c r="GI105" s="86"/>
      <c r="GJ105" s="86"/>
      <c r="GK105" s="86"/>
      <c r="GL105" s="86"/>
      <c r="GM105" s="86"/>
      <c r="GN105" s="86"/>
      <c r="GO105" s="86"/>
      <c r="GP105" s="86"/>
      <c r="GQ105" s="86"/>
      <c r="GR105" s="86"/>
      <c r="GS105" s="86"/>
      <c r="GT105" s="86"/>
      <c r="GU105" s="86"/>
      <c r="GV105" s="86"/>
      <c r="GW105" s="86"/>
      <c r="GX105" s="86"/>
      <c r="GY105" s="86"/>
      <c r="GZ105" s="86"/>
      <c r="HA105" s="86"/>
      <c r="HB105" s="86"/>
      <c r="HC105" s="86"/>
      <c r="HD105" s="86"/>
      <c r="HE105" s="86"/>
      <c r="HF105" s="86"/>
      <c r="HG105" s="86"/>
      <c r="HH105" s="86"/>
      <c r="HI105" s="86"/>
      <c r="HJ105" s="86"/>
      <c r="HK105" s="86"/>
      <c r="HL105" s="86"/>
      <c r="HM105" s="86"/>
      <c r="HN105" s="86"/>
      <c r="HO105" s="86"/>
      <c r="HP105" s="86"/>
      <c r="HQ105" s="86"/>
      <c r="HR105" s="86"/>
      <c r="HS105" s="86"/>
      <c r="HT105" s="86"/>
      <c r="HU105" s="86"/>
      <c r="HV105" s="86"/>
      <c r="HW105" s="86"/>
      <c r="HX105" s="86"/>
      <c r="HY105" s="86"/>
      <c r="HZ105" s="86"/>
    </row>
    <row r="106" spans="1:234" ht="16.5" customHeight="1">
      <c r="A106" s="577" t="s">
        <v>175</v>
      </c>
      <c r="B106" s="578"/>
      <c r="C106" s="578"/>
      <c r="D106" s="579"/>
      <c r="E106" s="156"/>
      <c r="F106" s="156"/>
      <c r="G106" s="157"/>
      <c r="H106" s="158"/>
      <c r="I106" s="159"/>
      <c r="J106" s="159"/>
      <c r="K106" s="160"/>
      <c r="L106" s="86"/>
      <c r="M106" s="86"/>
      <c r="N106" s="86"/>
      <c r="O106" s="86"/>
      <c r="P106" s="86"/>
      <c r="Q106" s="86"/>
      <c r="R106" s="86"/>
      <c r="S106" s="86"/>
      <c r="T106" s="86"/>
      <c r="U106" s="86"/>
      <c r="V106" s="86"/>
      <c r="W106" s="86"/>
      <c r="X106" s="86"/>
      <c r="Y106" s="86"/>
      <c r="Z106" s="86"/>
      <c r="AA106" s="86"/>
      <c r="AB106" s="86"/>
      <c r="AC106" s="86"/>
      <c r="AD106" s="86"/>
      <c r="AE106" s="86"/>
      <c r="AF106" s="86"/>
      <c r="AG106" s="86"/>
      <c r="AH106" s="86"/>
      <c r="AI106" s="86"/>
      <c r="AJ106" s="86"/>
      <c r="AK106" s="86"/>
      <c r="AL106" s="86"/>
      <c r="AM106" s="86"/>
      <c r="AN106" s="86"/>
      <c r="AO106" s="86"/>
      <c r="AP106" s="86"/>
      <c r="AQ106" s="86"/>
      <c r="AR106" s="86"/>
      <c r="AS106" s="86"/>
      <c r="AT106" s="86"/>
      <c r="AU106" s="86"/>
      <c r="AV106" s="86"/>
      <c r="AW106" s="86"/>
      <c r="AX106" s="86"/>
      <c r="AY106" s="86"/>
      <c r="AZ106" s="86"/>
      <c r="BA106" s="86"/>
      <c r="BB106" s="86"/>
      <c r="BC106" s="86"/>
      <c r="BD106" s="86"/>
      <c r="BE106" s="86"/>
      <c r="BF106" s="86"/>
      <c r="BG106" s="86"/>
      <c r="BH106" s="86"/>
      <c r="BI106" s="86"/>
      <c r="BJ106" s="86"/>
      <c r="BK106" s="86"/>
      <c r="BL106" s="86"/>
      <c r="BM106" s="86"/>
      <c r="BN106" s="86"/>
      <c r="BO106" s="86"/>
      <c r="BP106" s="86"/>
      <c r="BQ106" s="86"/>
      <c r="BR106" s="86"/>
      <c r="BS106" s="86"/>
      <c r="BT106" s="86"/>
      <c r="BU106" s="86"/>
      <c r="BV106" s="86"/>
      <c r="BW106" s="86"/>
      <c r="BX106" s="86"/>
      <c r="BY106" s="86"/>
      <c r="BZ106" s="86"/>
      <c r="CA106" s="86"/>
      <c r="CB106" s="86"/>
      <c r="CC106" s="86"/>
      <c r="CD106" s="86"/>
      <c r="CE106" s="86"/>
      <c r="CF106" s="86"/>
      <c r="CG106" s="86"/>
      <c r="CH106" s="86"/>
      <c r="CI106" s="86"/>
      <c r="CJ106" s="86"/>
      <c r="CK106" s="86"/>
      <c r="CL106" s="86"/>
      <c r="CM106" s="86"/>
      <c r="CN106" s="86"/>
      <c r="CO106" s="86"/>
      <c r="CP106" s="86"/>
      <c r="CQ106" s="86"/>
      <c r="CR106" s="86"/>
      <c r="CS106" s="86"/>
      <c r="CT106" s="86"/>
      <c r="CU106" s="86"/>
      <c r="CV106" s="86"/>
      <c r="CW106" s="86"/>
      <c r="CX106" s="86"/>
      <c r="CY106" s="86"/>
      <c r="CZ106" s="86"/>
      <c r="DA106" s="86"/>
      <c r="DB106" s="86"/>
      <c r="DC106" s="86"/>
      <c r="DD106" s="86"/>
      <c r="DE106" s="86"/>
      <c r="DF106" s="86"/>
      <c r="DG106" s="86"/>
      <c r="DH106" s="86"/>
      <c r="DI106" s="86"/>
      <c r="DJ106" s="86"/>
      <c r="DK106" s="86"/>
      <c r="DL106" s="86"/>
      <c r="DM106" s="86"/>
      <c r="DN106" s="86"/>
      <c r="DO106" s="86"/>
      <c r="DP106" s="86"/>
      <c r="DQ106" s="86"/>
      <c r="DR106" s="86"/>
      <c r="DS106" s="86"/>
      <c r="DT106" s="86"/>
      <c r="DU106" s="86"/>
      <c r="DV106" s="86"/>
      <c r="DW106" s="86"/>
      <c r="DX106" s="86"/>
      <c r="DY106" s="86"/>
      <c r="DZ106" s="86"/>
      <c r="EA106" s="86"/>
      <c r="EB106" s="86"/>
      <c r="EC106" s="86"/>
      <c r="ED106" s="86"/>
      <c r="EE106" s="86"/>
      <c r="EF106" s="86"/>
      <c r="EG106" s="86"/>
      <c r="EH106" s="86"/>
      <c r="EI106" s="86"/>
      <c r="EJ106" s="86"/>
      <c r="EK106" s="86"/>
      <c r="EL106" s="86"/>
      <c r="EM106" s="86"/>
      <c r="EN106" s="86"/>
      <c r="EO106" s="86"/>
      <c r="EP106" s="86"/>
      <c r="EQ106" s="86"/>
      <c r="ER106" s="86"/>
      <c r="ES106" s="86"/>
      <c r="ET106" s="86"/>
      <c r="EU106" s="86"/>
      <c r="EV106" s="86"/>
      <c r="EW106" s="86"/>
      <c r="EX106" s="86"/>
      <c r="EY106" s="86"/>
      <c r="EZ106" s="86"/>
      <c r="FA106" s="86"/>
      <c r="FB106" s="86"/>
      <c r="FC106" s="86"/>
      <c r="FD106" s="86"/>
      <c r="FE106" s="86"/>
      <c r="FF106" s="86"/>
      <c r="FG106" s="86"/>
      <c r="FH106" s="86"/>
      <c r="FI106" s="86"/>
      <c r="FJ106" s="86"/>
      <c r="FK106" s="86"/>
      <c r="FL106" s="86"/>
      <c r="FM106" s="86"/>
      <c r="FN106" s="86"/>
      <c r="FO106" s="86"/>
      <c r="FP106" s="86"/>
      <c r="FQ106" s="86"/>
      <c r="FR106" s="86"/>
      <c r="FS106" s="86"/>
      <c r="FT106" s="86"/>
      <c r="FU106" s="86"/>
      <c r="FV106" s="86"/>
      <c r="FW106" s="86"/>
      <c r="FX106" s="86"/>
      <c r="FY106" s="86"/>
      <c r="FZ106" s="86"/>
      <c r="GA106" s="86"/>
      <c r="GB106" s="86"/>
      <c r="GC106" s="86"/>
      <c r="GD106" s="86"/>
      <c r="GE106" s="86"/>
      <c r="GF106" s="86"/>
      <c r="GG106" s="86"/>
      <c r="GH106" s="86"/>
      <c r="GI106" s="86"/>
      <c r="GJ106" s="86"/>
      <c r="GK106" s="86"/>
      <c r="GL106" s="86"/>
      <c r="GM106" s="86"/>
      <c r="GN106" s="86"/>
      <c r="GO106" s="86"/>
      <c r="GP106" s="86"/>
      <c r="GQ106" s="86"/>
      <c r="GR106" s="86"/>
      <c r="GS106" s="86"/>
      <c r="GT106" s="86"/>
      <c r="GU106" s="86"/>
      <c r="GV106" s="86"/>
      <c r="GW106" s="86"/>
      <c r="GX106" s="86"/>
      <c r="GY106" s="86"/>
      <c r="GZ106" s="86"/>
      <c r="HA106" s="86"/>
      <c r="HB106" s="86"/>
      <c r="HC106" s="86"/>
      <c r="HD106" s="86"/>
      <c r="HE106" s="86"/>
      <c r="HF106" s="86"/>
      <c r="HG106" s="86"/>
      <c r="HH106" s="86"/>
      <c r="HI106" s="86"/>
      <c r="HJ106" s="86"/>
      <c r="HK106" s="86"/>
      <c r="HL106" s="86"/>
      <c r="HM106" s="86"/>
      <c r="HN106" s="86"/>
      <c r="HO106" s="86"/>
      <c r="HP106" s="86"/>
      <c r="HQ106" s="86"/>
      <c r="HR106" s="86"/>
      <c r="HS106" s="86"/>
      <c r="HT106" s="86"/>
      <c r="HU106" s="86"/>
      <c r="HV106" s="86"/>
      <c r="HW106" s="86"/>
      <c r="HX106" s="86"/>
      <c r="HY106" s="86"/>
      <c r="HZ106" s="86"/>
    </row>
    <row r="107" spans="1:234" ht="16.5" customHeight="1">
      <c r="A107" s="580"/>
      <c r="B107" s="581" t="s">
        <v>4</v>
      </c>
      <c r="C107" s="581"/>
      <c r="D107" s="582"/>
      <c r="E107" s="133" t="s">
        <v>140</v>
      </c>
      <c r="F107" s="133"/>
      <c r="G107" s="134" t="s">
        <v>80</v>
      </c>
      <c r="H107" s="135">
        <v>8550</v>
      </c>
      <c r="I107" s="152"/>
      <c r="J107" s="136"/>
      <c r="K107" s="149" t="s">
        <v>278</v>
      </c>
      <c r="L107" s="86"/>
      <c r="M107" s="86"/>
      <c r="N107" s="86"/>
      <c r="O107" s="86"/>
      <c r="P107" s="86"/>
      <c r="Q107" s="86"/>
      <c r="R107" s="86"/>
      <c r="S107" s="86"/>
      <c r="T107" s="86"/>
      <c r="U107" s="86"/>
      <c r="V107" s="86"/>
      <c r="W107" s="86"/>
      <c r="X107" s="86"/>
      <c r="Y107" s="86"/>
      <c r="Z107" s="86"/>
      <c r="AA107" s="86"/>
      <c r="AB107" s="86"/>
      <c r="AC107" s="86"/>
      <c r="AD107" s="86"/>
      <c r="AE107" s="86"/>
      <c r="AF107" s="86"/>
      <c r="AG107" s="86"/>
      <c r="AH107" s="86"/>
      <c r="AI107" s="86"/>
      <c r="AJ107" s="86"/>
      <c r="AK107" s="86"/>
      <c r="AL107" s="86"/>
      <c r="AM107" s="86"/>
      <c r="AN107" s="86"/>
      <c r="AO107" s="86"/>
      <c r="AP107" s="86"/>
      <c r="AQ107" s="86"/>
      <c r="AR107" s="86"/>
      <c r="AS107" s="86"/>
      <c r="AT107" s="86"/>
      <c r="AU107" s="86"/>
      <c r="AV107" s="86"/>
      <c r="AW107" s="86"/>
      <c r="AX107" s="86"/>
      <c r="AY107" s="86"/>
      <c r="AZ107" s="86"/>
      <c r="BA107" s="86"/>
      <c r="BB107" s="86"/>
      <c r="BC107" s="86"/>
      <c r="BD107" s="86"/>
      <c r="BE107" s="86"/>
      <c r="BF107" s="86"/>
      <c r="BG107" s="86"/>
      <c r="BH107" s="86"/>
      <c r="BI107" s="86"/>
      <c r="BJ107" s="86"/>
      <c r="BK107" s="86"/>
      <c r="BL107" s="86"/>
      <c r="BM107" s="86"/>
      <c r="BN107" s="86"/>
      <c r="BO107" s="86"/>
      <c r="BP107" s="86"/>
      <c r="BQ107" s="86"/>
      <c r="BR107" s="86"/>
      <c r="BS107" s="86"/>
      <c r="BT107" s="86"/>
      <c r="BU107" s="86"/>
      <c r="BV107" s="86"/>
      <c r="BW107" s="86"/>
      <c r="BX107" s="86"/>
      <c r="BY107" s="86"/>
      <c r="BZ107" s="86"/>
      <c r="CA107" s="86"/>
      <c r="CB107" s="86"/>
      <c r="CC107" s="86"/>
      <c r="CD107" s="86"/>
      <c r="CE107" s="86"/>
      <c r="CF107" s="86"/>
      <c r="CG107" s="86"/>
      <c r="CH107" s="86"/>
      <c r="CI107" s="86"/>
      <c r="CJ107" s="86"/>
      <c r="CK107" s="86"/>
      <c r="CL107" s="86"/>
      <c r="CM107" s="86"/>
      <c r="CN107" s="86"/>
      <c r="CO107" s="86"/>
      <c r="CP107" s="86"/>
      <c r="CQ107" s="86"/>
      <c r="CR107" s="86"/>
      <c r="CS107" s="86"/>
      <c r="CT107" s="86"/>
      <c r="CU107" s="86"/>
      <c r="CV107" s="86"/>
      <c r="CW107" s="86"/>
      <c r="CX107" s="86"/>
      <c r="CY107" s="86"/>
      <c r="CZ107" s="86"/>
      <c r="DA107" s="86"/>
      <c r="DB107" s="86"/>
      <c r="DC107" s="86"/>
      <c r="DD107" s="86"/>
      <c r="DE107" s="86"/>
      <c r="DF107" s="86"/>
      <c r="DG107" s="86"/>
      <c r="DH107" s="86"/>
      <c r="DI107" s="86"/>
      <c r="DJ107" s="86"/>
      <c r="DK107" s="86"/>
      <c r="DL107" s="86"/>
      <c r="DM107" s="86"/>
      <c r="DN107" s="86"/>
      <c r="DO107" s="86"/>
      <c r="DP107" s="86"/>
      <c r="DQ107" s="86"/>
      <c r="DR107" s="86"/>
      <c r="DS107" s="86"/>
      <c r="DT107" s="86"/>
      <c r="DU107" s="86"/>
      <c r="DV107" s="86"/>
      <c r="DW107" s="86"/>
      <c r="DX107" s="86"/>
      <c r="DY107" s="86"/>
      <c r="DZ107" s="86"/>
      <c r="EA107" s="86"/>
      <c r="EB107" s="86"/>
      <c r="EC107" s="86"/>
      <c r="ED107" s="86"/>
      <c r="EE107" s="86"/>
      <c r="EF107" s="86"/>
      <c r="EG107" s="86"/>
      <c r="EH107" s="86"/>
      <c r="EI107" s="86"/>
      <c r="EJ107" s="86"/>
      <c r="EK107" s="86"/>
      <c r="EL107" s="86"/>
      <c r="EM107" s="86"/>
      <c r="EN107" s="86"/>
      <c r="EO107" s="86"/>
      <c r="EP107" s="86"/>
      <c r="EQ107" s="86"/>
      <c r="ER107" s="86"/>
      <c r="ES107" s="86"/>
      <c r="ET107" s="86"/>
      <c r="EU107" s="86"/>
      <c r="EV107" s="86"/>
      <c r="EW107" s="86"/>
      <c r="EX107" s="86"/>
      <c r="EY107" s="86"/>
      <c r="EZ107" s="86"/>
      <c r="FA107" s="86"/>
      <c r="FB107" s="86"/>
      <c r="FC107" s="86"/>
      <c r="FD107" s="86"/>
      <c r="FE107" s="86"/>
      <c r="FF107" s="86"/>
      <c r="FG107" s="86"/>
      <c r="FH107" s="86"/>
      <c r="FI107" s="86"/>
      <c r="FJ107" s="86"/>
      <c r="FK107" s="86"/>
      <c r="FL107" s="86"/>
      <c r="FM107" s="86"/>
      <c r="FN107" s="86"/>
      <c r="FO107" s="86"/>
      <c r="FP107" s="86"/>
      <c r="FQ107" s="86"/>
      <c r="FR107" s="86"/>
      <c r="FS107" s="86"/>
      <c r="FT107" s="86"/>
      <c r="FU107" s="86"/>
      <c r="FV107" s="86"/>
      <c r="FW107" s="86"/>
      <c r="FX107" s="86"/>
      <c r="FY107" s="86"/>
      <c r="FZ107" s="86"/>
      <c r="GA107" s="86"/>
      <c r="GB107" s="86"/>
      <c r="GC107" s="86"/>
      <c r="GD107" s="86"/>
      <c r="GE107" s="86"/>
      <c r="GF107" s="86"/>
      <c r="GG107" s="86"/>
      <c r="GH107" s="86"/>
      <c r="GI107" s="86"/>
      <c r="GJ107" s="86"/>
      <c r="GK107" s="86"/>
      <c r="GL107" s="86"/>
      <c r="GM107" s="86"/>
      <c r="GN107" s="86"/>
      <c r="GO107" s="86"/>
      <c r="GP107" s="86"/>
      <c r="GQ107" s="86"/>
      <c r="GR107" s="86"/>
      <c r="GS107" s="86"/>
      <c r="GT107" s="86"/>
      <c r="GU107" s="86"/>
      <c r="GV107" s="86"/>
      <c r="GW107" s="86"/>
      <c r="GX107" s="86"/>
      <c r="GY107" s="86"/>
      <c r="GZ107" s="86"/>
      <c r="HA107" s="86"/>
      <c r="HB107" s="86"/>
      <c r="HC107" s="86"/>
      <c r="HD107" s="86"/>
      <c r="HE107" s="86"/>
      <c r="HF107" s="86"/>
      <c r="HG107" s="86"/>
      <c r="HH107" s="86"/>
      <c r="HI107" s="86"/>
      <c r="HJ107" s="86"/>
      <c r="HK107" s="86"/>
      <c r="HL107" s="86"/>
      <c r="HM107" s="86"/>
      <c r="HN107" s="86"/>
      <c r="HO107" s="86"/>
      <c r="HP107" s="86"/>
      <c r="HQ107" s="86"/>
      <c r="HR107" s="86"/>
      <c r="HS107" s="86"/>
      <c r="HT107" s="86"/>
      <c r="HU107" s="86"/>
      <c r="HV107" s="86"/>
      <c r="HW107" s="86"/>
      <c r="HX107" s="86"/>
      <c r="HY107" s="86"/>
      <c r="HZ107" s="86"/>
    </row>
    <row r="108" spans="1:234" ht="16.5" customHeight="1">
      <c r="A108" s="577" t="s">
        <v>176</v>
      </c>
      <c r="B108" s="578"/>
      <c r="C108" s="578"/>
      <c r="D108" s="579"/>
      <c r="E108" s="156"/>
      <c r="F108" s="156"/>
      <c r="G108" s="157"/>
      <c r="H108" s="158"/>
      <c r="I108" s="159"/>
      <c r="J108" s="159"/>
      <c r="K108" s="160"/>
      <c r="L108" s="86"/>
      <c r="M108" s="86"/>
      <c r="N108" s="86"/>
      <c r="O108" s="86"/>
      <c r="P108" s="86"/>
      <c r="Q108" s="86"/>
      <c r="R108" s="86"/>
      <c r="S108" s="86"/>
      <c r="T108" s="86"/>
      <c r="U108" s="86"/>
      <c r="V108" s="86"/>
      <c r="W108" s="86"/>
      <c r="X108" s="86"/>
      <c r="Y108" s="86"/>
      <c r="Z108" s="86"/>
      <c r="AA108" s="86"/>
      <c r="AB108" s="86"/>
      <c r="AC108" s="86"/>
      <c r="AD108" s="86"/>
      <c r="AE108" s="86"/>
      <c r="AF108" s="86"/>
      <c r="AG108" s="86"/>
      <c r="AH108" s="86"/>
      <c r="AI108" s="86"/>
      <c r="AJ108" s="86"/>
      <c r="AK108" s="86"/>
      <c r="AL108" s="86"/>
      <c r="AM108" s="86"/>
      <c r="AN108" s="86"/>
      <c r="AO108" s="86"/>
      <c r="AP108" s="86"/>
      <c r="AQ108" s="86"/>
      <c r="AR108" s="86"/>
      <c r="AS108" s="86"/>
      <c r="AT108" s="86"/>
      <c r="AU108" s="86"/>
      <c r="AV108" s="86"/>
      <c r="AW108" s="86"/>
      <c r="AX108" s="86"/>
      <c r="AY108" s="86"/>
      <c r="AZ108" s="86"/>
      <c r="BA108" s="86"/>
      <c r="BB108" s="86"/>
      <c r="BC108" s="86"/>
      <c r="BD108" s="86"/>
      <c r="BE108" s="86"/>
      <c r="BF108" s="86"/>
      <c r="BG108" s="86"/>
      <c r="BH108" s="86"/>
      <c r="BI108" s="86"/>
      <c r="BJ108" s="86"/>
      <c r="BK108" s="86"/>
      <c r="BL108" s="86"/>
      <c r="BM108" s="86"/>
      <c r="BN108" s="86"/>
      <c r="BO108" s="86"/>
      <c r="BP108" s="86"/>
      <c r="BQ108" s="86"/>
      <c r="BR108" s="86"/>
      <c r="BS108" s="86"/>
      <c r="BT108" s="86"/>
      <c r="BU108" s="86"/>
      <c r="BV108" s="86"/>
      <c r="BW108" s="86"/>
      <c r="BX108" s="86"/>
      <c r="BY108" s="86"/>
      <c r="BZ108" s="86"/>
      <c r="CA108" s="86"/>
      <c r="CB108" s="86"/>
      <c r="CC108" s="86"/>
      <c r="CD108" s="86"/>
      <c r="CE108" s="86"/>
      <c r="CF108" s="86"/>
      <c r="CG108" s="86"/>
      <c r="CH108" s="86"/>
      <c r="CI108" s="86"/>
      <c r="CJ108" s="86"/>
      <c r="CK108" s="86"/>
      <c r="CL108" s="86"/>
      <c r="CM108" s="86"/>
      <c r="CN108" s="86"/>
      <c r="CO108" s="86"/>
      <c r="CP108" s="86"/>
      <c r="CQ108" s="86"/>
      <c r="CR108" s="86"/>
      <c r="CS108" s="86"/>
      <c r="CT108" s="86"/>
      <c r="CU108" s="86"/>
      <c r="CV108" s="86"/>
      <c r="CW108" s="86"/>
      <c r="CX108" s="86"/>
      <c r="CY108" s="86"/>
      <c r="CZ108" s="86"/>
      <c r="DA108" s="86"/>
      <c r="DB108" s="86"/>
      <c r="DC108" s="86"/>
      <c r="DD108" s="86"/>
      <c r="DE108" s="86"/>
      <c r="DF108" s="86"/>
      <c r="DG108" s="86"/>
      <c r="DH108" s="86"/>
      <c r="DI108" s="86"/>
      <c r="DJ108" s="86"/>
      <c r="DK108" s="86"/>
      <c r="DL108" s="86"/>
      <c r="DM108" s="86"/>
      <c r="DN108" s="86"/>
      <c r="DO108" s="86"/>
      <c r="DP108" s="86"/>
      <c r="DQ108" s="86"/>
      <c r="DR108" s="86"/>
      <c r="DS108" s="86"/>
      <c r="DT108" s="86"/>
      <c r="DU108" s="86"/>
      <c r="DV108" s="86"/>
      <c r="DW108" s="86"/>
      <c r="DX108" s="86"/>
      <c r="DY108" s="86"/>
      <c r="DZ108" s="86"/>
      <c r="EA108" s="86"/>
      <c r="EB108" s="86"/>
      <c r="EC108" s="86"/>
      <c r="ED108" s="86"/>
      <c r="EE108" s="86"/>
      <c r="EF108" s="86"/>
      <c r="EG108" s="86"/>
      <c r="EH108" s="86"/>
      <c r="EI108" s="86"/>
      <c r="EJ108" s="86"/>
      <c r="EK108" s="86"/>
      <c r="EL108" s="86"/>
      <c r="EM108" s="86"/>
      <c r="EN108" s="86"/>
      <c r="EO108" s="86"/>
      <c r="EP108" s="86"/>
      <c r="EQ108" s="86"/>
      <c r="ER108" s="86"/>
      <c r="ES108" s="86"/>
      <c r="ET108" s="86"/>
      <c r="EU108" s="86"/>
      <c r="EV108" s="86"/>
      <c r="EW108" s="86"/>
      <c r="EX108" s="86"/>
      <c r="EY108" s="86"/>
      <c r="EZ108" s="86"/>
      <c r="FA108" s="86"/>
      <c r="FB108" s="86"/>
      <c r="FC108" s="86"/>
      <c r="FD108" s="86"/>
      <c r="FE108" s="86"/>
      <c r="FF108" s="86"/>
      <c r="FG108" s="86"/>
      <c r="FH108" s="86"/>
      <c r="FI108" s="86"/>
      <c r="FJ108" s="86"/>
      <c r="FK108" s="86"/>
      <c r="FL108" s="86"/>
      <c r="FM108" s="86"/>
      <c r="FN108" s="86"/>
      <c r="FO108" s="86"/>
      <c r="FP108" s="86"/>
      <c r="FQ108" s="86"/>
      <c r="FR108" s="86"/>
      <c r="FS108" s="86"/>
      <c r="FT108" s="86"/>
      <c r="FU108" s="86"/>
      <c r="FV108" s="86"/>
      <c r="FW108" s="86"/>
      <c r="FX108" s="86"/>
      <c r="FY108" s="86"/>
      <c r="FZ108" s="86"/>
      <c r="GA108" s="86"/>
      <c r="GB108" s="86"/>
      <c r="GC108" s="86"/>
      <c r="GD108" s="86"/>
      <c r="GE108" s="86"/>
      <c r="GF108" s="86"/>
      <c r="GG108" s="86"/>
      <c r="GH108" s="86"/>
      <c r="GI108" s="86"/>
      <c r="GJ108" s="86"/>
      <c r="GK108" s="86"/>
      <c r="GL108" s="86"/>
      <c r="GM108" s="86"/>
      <c r="GN108" s="86"/>
      <c r="GO108" s="86"/>
      <c r="GP108" s="86"/>
      <c r="GQ108" s="86"/>
      <c r="GR108" s="86"/>
      <c r="GS108" s="86"/>
      <c r="GT108" s="86"/>
      <c r="GU108" s="86"/>
      <c r="GV108" s="86"/>
      <c r="GW108" s="86"/>
      <c r="GX108" s="86"/>
      <c r="GY108" s="86"/>
      <c r="GZ108" s="86"/>
      <c r="HA108" s="86"/>
      <c r="HB108" s="86"/>
      <c r="HC108" s="86"/>
      <c r="HD108" s="86"/>
      <c r="HE108" s="86"/>
      <c r="HF108" s="86"/>
      <c r="HG108" s="86"/>
      <c r="HH108" s="86"/>
      <c r="HI108" s="86"/>
      <c r="HJ108" s="86"/>
      <c r="HK108" s="86"/>
      <c r="HL108" s="86"/>
      <c r="HM108" s="86"/>
      <c r="HN108" s="86"/>
      <c r="HO108" s="86"/>
      <c r="HP108" s="86"/>
      <c r="HQ108" s="86"/>
      <c r="HR108" s="86"/>
      <c r="HS108" s="86"/>
      <c r="HT108" s="86"/>
      <c r="HU108" s="86"/>
      <c r="HV108" s="86"/>
      <c r="HW108" s="86"/>
      <c r="HX108" s="86"/>
      <c r="HY108" s="86"/>
      <c r="HZ108" s="86"/>
    </row>
    <row r="109" spans="1:234" ht="16.5" customHeight="1">
      <c r="A109" s="580"/>
      <c r="B109" s="581" t="s">
        <v>141</v>
      </c>
      <c r="C109" s="581"/>
      <c r="D109" s="582"/>
      <c r="E109" s="133" t="s">
        <v>142</v>
      </c>
      <c r="F109" s="133"/>
      <c r="G109" s="134" t="s">
        <v>80</v>
      </c>
      <c r="H109" s="135">
        <v>7600</v>
      </c>
      <c r="I109" s="136"/>
      <c r="J109" s="136"/>
      <c r="K109" s="161" t="s">
        <v>277</v>
      </c>
      <c r="L109" s="86"/>
      <c r="M109" s="86"/>
      <c r="N109" s="86"/>
      <c r="O109" s="86"/>
      <c r="P109" s="86"/>
      <c r="Q109" s="86"/>
      <c r="R109" s="86"/>
      <c r="S109" s="86"/>
      <c r="T109" s="86"/>
      <c r="U109" s="86"/>
      <c r="V109" s="86"/>
      <c r="W109" s="86"/>
      <c r="X109" s="86"/>
      <c r="Y109" s="86"/>
      <c r="Z109" s="86"/>
      <c r="AA109" s="86"/>
      <c r="AB109" s="86"/>
      <c r="AC109" s="86"/>
      <c r="AD109" s="86"/>
      <c r="AE109" s="86"/>
      <c r="AF109" s="86"/>
      <c r="AG109" s="86"/>
      <c r="AH109" s="86"/>
      <c r="AI109" s="86"/>
      <c r="AJ109" s="86"/>
      <c r="AK109" s="86"/>
      <c r="AL109" s="86"/>
      <c r="AM109" s="86"/>
      <c r="AN109" s="86"/>
      <c r="AO109" s="86"/>
      <c r="AP109" s="86"/>
      <c r="AQ109" s="86"/>
      <c r="AR109" s="86"/>
      <c r="AS109" s="86"/>
      <c r="AT109" s="86"/>
      <c r="AU109" s="86"/>
      <c r="AV109" s="86"/>
      <c r="AW109" s="86"/>
      <c r="AX109" s="86"/>
      <c r="AY109" s="86"/>
      <c r="AZ109" s="86"/>
      <c r="BA109" s="86"/>
      <c r="BB109" s="86"/>
      <c r="BC109" s="86"/>
      <c r="BD109" s="86"/>
      <c r="BE109" s="86"/>
      <c r="BF109" s="86"/>
      <c r="BG109" s="86"/>
      <c r="BH109" s="86"/>
      <c r="BI109" s="86"/>
      <c r="BJ109" s="86"/>
      <c r="BK109" s="86"/>
      <c r="BL109" s="86"/>
      <c r="BM109" s="86"/>
      <c r="BN109" s="86"/>
      <c r="BO109" s="86"/>
      <c r="BP109" s="86"/>
      <c r="BQ109" s="86"/>
      <c r="BR109" s="86"/>
      <c r="BS109" s="86"/>
      <c r="BT109" s="86"/>
      <c r="BU109" s="86"/>
      <c r="BV109" s="86"/>
      <c r="BW109" s="86"/>
      <c r="BX109" s="86"/>
      <c r="BY109" s="86"/>
      <c r="BZ109" s="86"/>
      <c r="CA109" s="86"/>
      <c r="CB109" s="86"/>
      <c r="CC109" s="86"/>
      <c r="CD109" s="86"/>
      <c r="CE109" s="86"/>
      <c r="CF109" s="86"/>
      <c r="CG109" s="86"/>
      <c r="CH109" s="86"/>
      <c r="CI109" s="86"/>
      <c r="CJ109" s="86"/>
      <c r="CK109" s="86"/>
      <c r="CL109" s="86"/>
      <c r="CM109" s="86"/>
      <c r="CN109" s="86"/>
      <c r="CO109" s="86"/>
      <c r="CP109" s="86"/>
      <c r="CQ109" s="86"/>
      <c r="CR109" s="86"/>
      <c r="CS109" s="86"/>
      <c r="CT109" s="86"/>
      <c r="CU109" s="86"/>
      <c r="CV109" s="86"/>
      <c r="CW109" s="86"/>
      <c r="CX109" s="86"/>
      <c r="CY109" s="86"/>
      <c r="CZ109" s="86"/>
      <c r="DA109" s="86"/>
      <c r="DB109" s="86"/>
      <c r="DC109" s="86"/>
      <c r="DD109" s="86"/>
      <c r="DE109" s="86"/>
      <c r="DF109" s="86"/>
      <c r="DG109" s="86"/>
      <c r="DH109" s="86"/>
      <c r="DI109" s="86"/>
      <c r="DJ109" s="86"/>
      <c r="DK109" s="86"/>
      <c r="DL109" s="86"/>
      <c r="DM109" s="86"/>
      <c r="DN109" s="86"/>
      <c r="DO109" s="86"/>
      <c r="DP109" s="86"/>
      <c r="DQ109" s="86"/>
      <c r="DR109" s="86"/>
      <c r="DS109" s="86"/>
      <c r="DT109" s="86"/>
      <c r="DU109" s="86"/>
      <c r="DV109" s="86"/>
      <c r="DW109" s="86"/>
      <c r="DX109" s="86"/>
      <c r="DY109" s="86"/>
      <c r="DZ109" s="86"/>
      <c r="EA109" s="86"/>
      <c r="EB109" s="86"/>
      <c r="EC109" s="86"/>
      <c r="ED109" s="86"/>
      <c r="EE109" s="86"/>
      <c r="EF109" s="86"/>
      <c r="EG109" s="86"/>
      <c r="EH109" s="86"/>
      <c r="EI109" s="86"/>
      <c r="EJ109" s="86"/>
      <c r="EK109" s="86"/>
      <c r="EL109" s="86"/>
      <c r="EM109" s="86"/>
      <c r="EN109" s="86"/>
      <c r="EO109" s="86"/>
      <c r="EP109" s="86"/>
      <c r="EQ109" s="86"/>
      <c r="ER109" s="86"/>
      <c r="ES109" s="86"/>
      <c r="ET109" s="86"/>
      <c r="EU109" s="86"/>
      <c r="EV109" s="86"/>
      <c r="EW109" s="86"/>
      <c r="EX109" s="86"/>
      <c r="EY109" s="86"/>
      <c r="EZ109" s="86"/>
      <c r="FA109" s="86"/>
      <c r="FB109" s="86"/>
      <c r="FC109" s="86"/>
      <c r="FD109" s="86"/>
      <c r="FE109" s="86"/>
      <c r="FF109" s="86"/>
      <c r="FG109" s="86"/>
      <c r="FH109" s="86"/>
      <c r="FI109" s="86"/>
      <c r="FJ109" s="86"/>
      <c r="FK109" s="86"/>
      <c r="FL109" s="86"/>
      <c r="FM109" s="86"/>
      <c r="FN109" s="86"/>
      <c r="FO109" s="86"/>
      <c r="FP109" s="86"/>
      <c r="FQ109" s="86"/>
      <c r="FR109" s="86"/>
      <c r="FS109" s="86"/>
      <c r="FT109" s="86"/>
      <c r="FU109" s="86"/>
      <c r="FV109" s="86"/>
      <c r="FW109" s="86"/>
      <c r="FX109" s="86"/>
      <c r="FY109" s="86"/>
      <c r="FZ109" s="86"/>
      <c r="GA109" s="86"/>
      <c r="GB109" s="86"/>
      <c r="GC109" s="86"/>
      <c r="GD109" s="86"/>
      <c r="GE109" s="86"/>
      <c r="GF109" s="86"/>
      <c r="GG109" s="86"/>
      <c r="GH109" s="86"/>
      <c r="GI109" s="86"/>
      <c r="GJ109" s="86"/>
      <c r="GK109" s="86"/>
      <c r="GL109" s="86"/>
      <c r="GM109" s="86"/>
      <c r="GN109" s="86"/>
      <c r="GO109" s="86"/>
      <c r="GP109" s="86"/>
      <c r="GQ109" s="86"/>
      <c r="GR109" s="86"/>
      <c r="GS109" s="86"/>
      <c r="GT109" s="86"/>
      <c r="GU109" s="86"/>
      <c r="GV109" s="86"/>
      <c r="GW109" s="86"/>
      <c r="GX109" s="86"/>
      <c r="GY109" s="86"/>
      <c r="GZ109" s="86"/>
      <c r="HA109" s="86"/>
      <c r="HB109" s="86"/>
      <c r="HC109" s="86"/>
      <c r="HD109" s="86"/>
      <c r="HE109" s="86"/>
      <c r="HF109" s="86"/>
      <c r="HG109" s="86"/>
      <c r="HH109" s="86"/>
      <c r="HI109" s="86"/>
      <c r="HJ109" s="86"/>
      <c r="HK109" s="86"/>
      <c r="HL109" s="86"/>
      <c r="HM109" s="86"/>
      <c r="HN109" s="86"/>
      <c r="HO109" s="86"/>
      <c r="HP109" s="86"/>
      <c r="HQ109" s="86"/>
      <c r="HR109" s="86"/>
      <c r="HS109" s="86"/>
      <c r="HT109" s="86"/>
      <c r="HU109" s="86"/>
      <c r="HV109" s="86"/>
      <c r="HW109" s="86"/>
      <c r="HX109" s="86"/>
      <c r="HY109" s="86"/>
      <c r="HZ109" s="86"/>
    </row>
    <row r="110" spans="1:234" ht="16.5" customHeight="1">
      <c r="A110" s="577"/>
      <c r="B110" s="578"/>
      <c r="C110" s="578"/>
      <c r="D110" s="579"/>
      <c r="E110" s="156"/>
      <c r="F110" s="156"/>
      <c r="G110" s="157"/>
      <c r="H110" s="158"/>
      <c r="I110" s="159"/>
      <c r="J110" s="159"/>
      <c r="K110" s="160"/>
      <c r="L110" s="86"/>
      <c r="M110" s="86"/>
      <c r="N110" s="86"/>
      <c r="O110" s="86"/>
      <c r="P110" s="86"/>
      <c r="Q110" s="86"/>
      <c r="R110" s="86"/>
      <c r="S110" s="86"/>
      <c r="T110" s="86"/>
      <c r="U110" s="86"/>
      <c r="V110" s="86"/>
      <c r="W110" s="86"/>
      <c r="X110" s="86"/>
      <c r="Y110" s="86"/>
      <c r="Z110" s="86"/>
      <c r="AA110" s="86"/>
      <c r="AB110" s="86"/>
      <c r="AC110" s="86"/>
      <c r="AD110" s="86"/>
      <c r="AE110" s="86"/>
      <c r="AF110" s="86"/>
      <c r="AG110" s="86"/>
      <c r="AH110" s="86"/>
      <c r="AI110" s="86"/>
      <c r="AJ110" s="86"/>
      <c r="AK110" s="86"/>
      <c r="AL110" s="86"/>
      <c r="AM110" s="86"/>
      <c r="AN110" s="86"/>
      <c r="AO110" s="86"/>
      <c r="AP110" s="86"/>
      <c r="AQ110" s="86"/>
      <c r="AR110" s="86"/>
      <c r="AS110" s="86"/>
      <c r="AT110" s="86"/>
      <c r="AU110" s="86"/>
      <c r="AV110" s="86"/>
      <c r="AW110" s="86"/>
      <c r="AX110" s="86"/>
      <c r="AY110" s="86"/>
      <c r="AZ110" s="86"/>
      <c r="BA110" s="86"/>
      <c r="BB110" s="86"/>
      <c r="BC110" s="86"/>
      <c r="BD110" s="86"/>
      <c r="BE110" s="86"/>
      <c r="BF110" s="86"/>
      <c r="BG110" s="86"/>
      <c r="BH110" s="86"/>
      <c r="BI110" s="86"/>
      <c r="BJ110" s="86"/>
      <c r="BK110" s="86"/>
      <c r="BL110" s="86"/>
      <c r="BM110" s="86"/>
      <c r="BN110" s="86"/>
      <c r="BO110" s="86"/>
      <c r="BP110" s="86"/>
      <c r="BQ110" s="86"/>
      <c r="BR110" s="86"/>
      <c r="BS110" s="86"/>
      <c r="BT110" s="86"/>
      <c r="BU110" s="86"/>
      <c r="BV110" s="86"/>
      <c r="BW110" s="86"/>
      <c r="BX110" s="86"/>
      <c r="BY110" s="86"/>
      <c r="BZ110" s="86"/>
      <c r="CA110" s="86"/>
      <c r="CB110" s="86"/>
      <c r="CC110" s="86"/>
      <c r="CD110" s="86"/>
      <c r="CE110" s="86"/>
      <c r="CF110" s="86"/>
      <c r="CG110" s="86"/>
      <c r="CH110" s="86"/>
      <c r="CI110" s="86"/>
      <c r="CJ110" s="86"/>
      <c r="CK110" s="86"/>
      <c r="CL110" s="86"/>
      <c r="CM110" s="86"/>
      <c r="CN110" s="86"/>
      <c r="CO110" s="86"/>
      <c r="CP110" s="86"/>
      <c r="CQ110" s="86"/>
      <c r="CR110" s="86"/>
      <c r="CS110" s="86"/>
      <c r="CT110" s="86"/>
      <c r="CU110" s="86"/>
      <c r="CV110" s="86"/>
      <c r="CW110" s="86"/>
      <c r="CX110" s="86"/>
      <c r="CY110" s="86"/>
      <c r="CZ110" s="86"/>
      <c r="DA110" s="86"/>
      <c r="DB110" s="86"/>
      <c r="DC110" s="86"/>
      <c r="DD110" s="86"/>
      <c r="DE110" s="86"/>
      <c r="DF110" s="86"/>
      <c r="DG110" s="86"/>
      <c r="DH110" s="86"/>
      <c r="DI110" s="86"/>
      <c r="DJ110" s="86"/>
      <c r="DK110" s="86"/>
      <c r="DL110" s="86"/>
      <c r="DM110" s="86"/>
      <c r="DN110" s="86"/>
      <c r="DO110" s="86"/>
      <c r="DP110" s="86"/>
      <c r="DQ110" s="86"/>
      <c r="DR110" s="86"/>
      <c r="DS110" s="86"/>
      <c r="DT110" s="86"/>
      <c r="DU110" s="86"/>
      <c r="DV110" s="86"/>
      <c r="DW110" s="86"/>
      <c r="DX110" s="86"/>
      <c r="DY110" s="86"/>
      <c r="DZ110" s="86"/>
      <c r="EA110" s="86"/>
      <c r="EB110" s="86"/>
      <c r="EC110" s="86"/>
      <c r="ED110" s="86"/>
      <c r="EE110" s="86"/>
      <c r="EF110" s="86"/>
      <c r="EG110" s="86"/>
      <c r="EH110" s="86"/>
      <c r="EI110" s="86"/>
      <c r="EJ110" s="86"/>
      <c r="EK110" s="86"/>
      <c r="EL110" s="86"/>
      <c r="EM110" s="86"/>
      <c r="EN110" s="86"/>
      <c r="EO110" s="86"/>
      <c r="EP110" s="86"/>
      <c r="EQ110" s="86"/>
      <c r="ER110" s="86"/>
      <c r="ES110" s="86"/>
      <c r="ET110" s="86"/>
      <c r="EU110" s="86"/>
      <c r="EV110" s="86"/>
      <c r="EW110" s="86"/>
      <c r="EX110" s="86"/>
      <c r="EY110" s="86"/>
      <c r="EZ110" s="86"/>
      <c r="FA110" s="86"/>
      <c r="FB110" s="86"/>
      <c r="FC110" s="86"/>
      <c r="FD110" s="86"/>
      <c r="FE110" s="86"/>
      <c r="FF110" s="86"/>
      <c r="FG110" s="86"/>
      <c r="FH110" s="86"/>
      <c r="FI110" s="86"/>
      <c r="FJ110" s="86"/>
      <c r="FK110" s="86"/>
      <c r="FL110" s="86"/>
      <c r="FM110" s="86"/>
      <c r="FN110" s="86"/>
      <c r="FO110" s="86"/>
      <c r="FP110" s="86"/>
      <c r="FQ110" s="86"/>
      <c r="FR110" s="86"/>
      <c r="FS110" s="86"/>
      <c r="FT110" s="86"/>
      <c r="FU110" s="86"/>
      <c r="FV110" s="86"/>
      <c r="FW110" s="86"/>
      <c r="FX110" s="86"/>
      <c r="FY110" s="86"/>
      <c r="FZ110" s="86"/>
      <c r="GA110" s="86"/>
      <c r="GB110" s="86"/>
      <c r="GC110" s="86"/>
      <c r="GD110" s="86"/>
      <c r="GE110" s="86"/>
      <c r="GF110" s="86"/>
      <c r="GG110" s="86"/>
      <c r="GH110" s="86"/>
      <c r="GI110" s="86"/>
      <c r="GJ110" s="86"/>
      <c r="GK110" s="86"/>
      <c r="GL110" s="86"/>
      <c r="GM110" s="86"/>
      <c r="GN110" s="86"/>
      <c r="GO110" s="86"/>
      <c r="GP110" s="86"/>
      <c r="GQ110" s="86"/>
      <c r="GR110" s="86"/>
      <c r="GS110" s="86"/>
      <c r="GT110" s="86"/>
      <c r="GU110" s="86"/>
      <c r="GV110" s="86"/>
      <c r="GW110" s="86"/>
      <c r="GX110" s="86"/>
      <c r="GY110" s="86"/>
      <c r="GZ110" s="86"/>
      <c r="HA110" s="86"/>
      <c r="HB110" s="86"/>
      <c r="HC110" s="86"/>
      <c r="HD110" s="86"/>
      <c r="HE110" s="86"/>
      <c r="HF110" s="86"/>
      <c r="HG110" s="86"/>
      <c r="HH110" s="86"/>
      <c r="HI110" s="86"/>
      <c r="HJ110" s="86"/>
      <c r="HK110" s="86"/>
      <c r="HL110" s="86"/>
      <c r="HM110" s="86"/>
      <c r="HN110" s="86"/>
      <c r="HO110" s="86"/>
      <c r="HP110" s="86"/>
      <c r="HQ110" s="86"/>
      <c r="HR110" s="86"/>
      <c r="HS110" s="86"/>
      <c r="HT110" s="86"/>
      <c r="HU110" s="86"/>
      <c r="HV110" s="86"/>
      <c r="HW110" s="86"/>
      <c r="HX110" s="86"/>
      <c r="HY110" s="86"/>
      <c r="HZ110" s="86"/>
    </row>
    <row r="111" spans="1:234" ht="16.5" customHeight="1">
      <c r="A111" s="580"/>
      <c r="B111" s="581"/>
      <c r="C111" s="581"/>
      <c r="D111" s="582"/>
      <c r="E111" s="133"/>
      <c r="F111" s="133"/>
      <c r="G111" s="134"/>
      <c r="H111" s="135"/>
      <c r="I111" s="152"/>
      <c r="J111" s="136"/>
      <c r="K111" s="149"/>
      <c r="L111" s="86"/>
      <c r="M111" s="86"/>
      <c r="N111" s="86"/>
      <c r="O111" s="86"/>
      <c r="P111" s="86"/>
      <c r="Q111" s="86"/>
      <c r="R111" s="86"/>
      <c r="S111" s="86"/>
      <c r="T111" s="86"/>
      <c r="U111" s="86"/>
      <c r="V111" s="86"/>
      <c r="W111" s="86"/>
      <c r="X111" s="86"/>
      <c r="Y111" s="86"/>
      <c r="Z111" s="86"/>
      <c r="AA111" s="86"/>
      <c r="AB111" s="86"/>
      <c r="AC111" s="86"/>
      <c r="AD111" s="86"/>
      <c r="AE111" s="86"/>
      <c r="AF111" s="86"/>
      <c r="AG111" s="86"/>
      <c r="AH111" s="86"/>
      <c r="AI111" s="86"/>
      <c r="AJ111" s="86"/>
      <c r="AK111" s="86"/>
      <c r="AL111" s="86"/>
      <c r="AM111" s="86"/>
      <c r="AN111" s="86"/>
      <c r="AO111" s="86"/>
      <c r="AP111" s="86"/>
      <c r="AQ111" s="86"/>
      <c r="AR111" s="86"/>
      <c r="AS111" s="86"/>
      <c r="AT111" s="86"/>
      <c r="AU111" s="86"/>
      <c r="AV111" s="86"/>
      <c r="AW111" s="86"/>
      <c r="AX111" s="86"/>
      <c r="AY111" s="86"/>
      <c r="AZ111" s="86"/>
      <c r="BA111" s="86"/>
      <c r="BB111" s="86"/>
      <c r="BC111" s="86"/>
      <c r="BD111" s="86"/>
      <c r="BE111" s="86"/>
      <c r="BF111" s="86"/>
      <c r="BG111" s="86"/>
      <c r="BH111" s="86"/>
      <c r="BI111" s="86"/>
      <c r="BJ111" s="86"/>
      <c r="BK111" s="86"/>
      <c r="BL111" s="86"/>
      <c r="BM111" s="86"/>
      <c r="BN111" s="86"/>
      <c r="BO111" s="86"/>
      <c r="BP111" s="86"/>
      <c r="BQ111" s="86"/>
      <c r="BR111" s="86"/>
      <c r="BS111" s="86"/>
      <c r="BT111" s="86"/>
      <c r="BU111" s="86"/>
      <c r="BV111" s="86"/>
      <c r="BW111" s="86"/>
      <c r="BX111" s="86"/>
      <c r="BY111" s="86"/>
      <c r="BZ111" s="86"/>
      <c r="CA111" s="86"/>
      <c r="CB111" s="86"/>
      <c r="CC111" s="86"/>
      <c r="CD111" s="86"/>
      <c r="CE111" s="86"/>
      <c r="CF111" s="86"/>
      <c r="CG111" s="86"/>
      <c r="CH111" s="86"/>
      <c r="CI111" s="86"/>
      <c r="CJ111" s="86"/>
      <c r="CK111" s="86"/>
      <c r="CL111" s="86"/>
      <c r="CM111" s="86"/>
      <c r="CN111" s="86"/>
      <c r="CO111" s="86"/>
      <c r="CP111" s="86"/>
      <c r="CQ111" s="86"/>
      <c r="CR111" s="86"/>
      <c r="CS111" s="86"/>
      <c r="CT111" s="86"/>
      <c r="CU111" s="86"/>
      <c r="CV111" s="86"/>
      <c r="CW111" s="86"/>
      <c r="CX111" s="86"/>
      <c r="CY111" s="86"/>
      <c r="CZ111" s="86"/>
      <c r="DA111" s="86"/>
      <c r="DB111" s="86"/>
      <c r="DC111" s="86"/>
      <c r="DD111" s="86"/>
      <c r="DE111" s="86"/>
      <c r="DF111" s="86"/>
      <c r="DG111" s="86"/>
      <c r="DH111" s="86"/>
      <c r="DI111" s="86"/>
      <c r="DJ111" s="86"/>
      <c r="DK111" s="86"/>
      <c r="DL111" s="86"/>
      <c r="DM111" s="86"/>
      <c r="DN111" s="86"/>
      <c r="DO111" s="86"/>
      <c r="DP111" s="86"/>
      <c r="DQ111" s="86"/>
      <c r="DR111" s="86"/>
      <c r="DS111" s="86"/>
      <c r="DT111" s="86"/>
      <c r="DU111" s="86"/>
      <c r="DV111" s="86"/>
      <c r="DW111" s="86"/>
      <c r="DX111" s="86"/>
      <c r="DY111" s="86"/>
      <c r="DZ111" s="86"/>
      <c r="EA111" s="86"/>
      <c r="EB111" s="86"/>
      <c r="EC111" s="86"/>
      <c r="ED111" s="86"/>
      <c r="EE111" s="86"/>
      <c r="EF111" s="86"/>
      <c r="EG111" s="86"/>
      <c r="EH111" s="86"/>
      <c r="EI111" s="86"/>
      <c r="EJ111" s="86"/>
      <c r="EK111" s="86"/>
      <c r="EL111" s="86"/>
      <c r="EM111" s="86"/>
      <c r="EN111" s="86"/>
      <c r="EO111" s="86"/>
      <c r="EP111" s="86"/>
      <c r="EQ111" s="86"/>
      <c r="ER111" s="86"/>
      <c r="ES111" s="86"/>
      <c r="ET111" s="86"/>
      <c r="EU111" s="86"/>
      <c r="EV111" s="86"/>
      <c r="EW111" s="86"/>
      <c r="EX111" s="86"/>
      <c r="EY111" s="86"/>
      <c r="EZ111" s="86"/>
      <c r="FA111" s="86"/>
      <c r="FB111" s="86"/>
      <c r="FC111" s="86"/>
      <c r="FD111" s="86"/>
      <c r="FE111" s="86"/>
      <c r="FF111" s="86"/>
      <c r="FG111" s="86"/>
      <c r="FH111" s="86"/>
      <c r="FI111" s="86"/>
      <c r="FJ111" s="86"/>
      <c r="FK111" s="86"/>
      <c r="FL111" s="86"/>
      <c r="FM111" s="86"/>
      <c r="FN111" s="86"/>
      <c r="FO111" s="86"/>
      <c r="FP111" s="86"/>
      <c r="FQ111" s="86"/>
      <c r="FR111" s="86"/>
      <c r="FS111" s="86"/>
      <c r="FT111" s="86"/>
      <c r="FU111" s="86"/>
      <c r="FV111" s="86"/>
      <c r="FW111" s="86"/>
      <c r="FX111" s="86"/>
      <c r="FY111" s="86"/>
      <c r="FZ111" s="86"/>
      <c r="GA111" s="86"/>
      <c r="GB111" s="86"/>
      <c r="GC111" s="86"/>
      <c r="GD111" s="86"/>
      <c r="GE111" s="86"/>
      <c r="GF111" s="86"/>
      <c r="GG111" s="86"/>
      <c r="GH111" s="86"/>
      <c r="GI111" s="86"/>
      <c r="GJ111" s="86"/>
      <c r="GK111" s="86"/>
      <c r="GL111" s="86"/>
      <c r="GM111" s="86"/>
      <c r="GN111" s="86"/>
      <c r="GO111" s="86"/>
      <c r="GP111" s="86"/>
      <c r="GQ111" s="86"/>
      <c r="GR111" s="86"/>
      <c r="GS111" s="86"/>
      <c r="GT111" s="86"/>
      <c r="GU111" s="86"/>
      <c r="GV111" s="86"/>
      <c r="GW111" s="86"/>
      <c r="GX111" s="86"/>
      <c r="GY111" s="86"/>
      <c r="GZ111" s="86"/>
      <c r="HA111" s="86"/>
      <c r="HB111" s="86"/>
      <c r="HC111" s="86"/>
      <c r="HD111" s="86"/>
      <c r="HE111" s="86"/>
      <c r="HF111" s="86"/>
      <c r="HG111" s="86"/>
      <c r="HH111" s="86"/>
      <c r="HI111" s="86"/>
      <c r="HJ111" s="86"/>
      <c r="HK111" s="86"/>
      <c r="HL111" s="86"/>
      <c r="HM111" s="86"/>
      <c r="HN111" s="86"/>
      <c r="HO111" s="86"/>
      <c r="HP111" s="86"/>
      <c r="HQ111" s="86"/>
      <c r="HR111" s="86"/>
      <c r="HS111" s="86"/>
      <c r="HT111" s="86"/>
      <c r="HU111" s="86"/>
      <c r="HV111" s="86"/>
      <c r="HW111" s="86"/>
      <c r="HX111" s="86"/>
      <c r="HY111" s="86"/>
      <c r="HZ111" s="86"/>
    </row>
    <row r="112" spans="1:234" ht="16.5" customHeight="1">
      <c r="A112" s="577"/>
      <c r="B112" s="578"/>
      <c r="C112" s="578"/>
      <c r="D112" s="579"/>
      <c r="E112" s="156"/>
      <c r="F112" s="156"/>
      <c r="G112" s="157"/>
      <c r="H112" s="158"/>
      <c r="I112" s="159"/>
      <c r="J112" s="159"/>
      <c r="K112" s="160"/>
      <c r="L112" s="86"/>
      <c r="M112" s="86"/>
      <c r="N112" s="86"/>
      <c r="O112" s="86"/>
      <c r="P112" s="86"/>
      <c r="Q112" s="86"/>
      <c r="R112" s="86"/>
      <c r="S112" s="86"/>
      <c r="T112" s="86"/>
      <c r="U112" s="86"/>
      <c r="V112" s="86"/>
      <c r="W112" s="86"/>
      <c r="X112" s="86"/>
      <c r="Y112" s="86"/>
      <c r="Z112" s="86"/>
      <c r="AA112" s="86"/>
      <c r="AB112" s="86"/>
      <c r="AC112" s="86"/>
      <c r="AD112" s="86"/>
      <c r="AE112" s="86"/>
      <c r="AF112" s="86"/>
      <c r="AG112" s="86"/>
      <c r="AH112" s="86"/>
      <c r="AI112" s="86"/>
      <c r="AJ112" s="86"/>
      <c r="AK112" s="86"/>
      <c r="AL112" s="86"/>
      <c r="AM112" s="86"/>
      <c r="AN112" s="86"/>
      <c r="AO112" s="86"/>
      <c r="AP112" s="86"/>
      <c r="AQ112" s="86"/>
      <c r="AR112" s="86"/>
      <c r="AS112" s="86"/>
      <c r="AT112" s="86"/>
      <c r="AU112" s="86"/>
      <c r="AV112" s="86"/>
      <c r="AW112" s="86"/>
      <c r="AX112" s="86"/>
      <c r="AY112" s="86"/>
      <c r="AZ112" s="86"/>
      <c r="BA112" s="86"/>
      <c r="BB112" s="86"/>
      <c r="BC112" s="86"/>
      <c r="BD112" s="86"/>
      <c r="BE112" s="86"/>
      <c r="BF112" s="86"/>
      <c r="BG112" s="86"/>
      <c r="BH112" s="86"/>
      <c r="BI112" s="86"/>
      <c r="BJ112" s="86"/>
      <c r="BK112" s="86"/>
      <c r="BL112" s="86"/>
      <c r="BM112" s="86"/>
      <c r="BN112" s="86"/>
      <c r="BO112" s="86"/>
      <c r="BP112" s="86"/>
      <c r="BQ112" s="86"/>
      <c r="BR112" s="86"/>
      <c r="BS112" s="86"/>
      <c r="BT112" s="86"/>
      <c r="BU112" s="86"/>
      <c r="BV112" s="86"/>
      <c r="BW112" s="86"/>
      <c r="BX112" s="86"/>
      <c r="BY112" s="86"/>
      <c r="BZ112" s="86"/>
      <c r="CA112" s="86"/>
      <c r="CB112" s="86"/>
      <c r="CC112" s="86"/>
      <c r="CD112" s="86"/>
      <c r="CE112" s="86"/>
      <c r="CF112" s="86"/>
      <c r="CG112" s="86"/>
      <c r="CH112" s="86"/>
      <c r="CI112" s="86"/>
      <c r="CJ112" s="86"/>
      <c r="CK112" s="86"/>
      <c r="CL112" s="86"/>
      <c r="CM112" s="86"/>
      <c r="CN112" s="86"/>
      <c r="CO112" s="86"/>
      <c r="CP112" s="86"/>
      <c r="CQ112" s="86"/>
      <c r="CR112" s="86"/>
      <c r="CS112" s="86"/>
      <c r="CT112" s="86"/>
      <c r="CU112" s="86"/>
      <c r="CV112" s="86"/>
      <c r="CW112" s="86"/>
      <c r="CX112" s="86"/>
      <c r="CY112" s="86"/>
      <c r="CZ112" s="86"/>
      <c r="DA112" s="86"/>
      <c r="DB112" s="86"/>
      <c r="DC112" s="86"/>
      <c r="DD112" s="86"/>
      <c r="DE112" s="86"/>
      <c r="DF112" s="86"/>
      <c r="DG112" s="86"/>
      <c r="DH112" s="86"/>
      <c r="DI112" s="86"/>
      <c r="DJ112" s="86"/>
      <c r="DK112" s="86"/>
      <c r="DL112" s="86"/>
      <c r="DM112" s="86"/>
      <c r="DN112" s="86"/>
      <c r="DO112" s="86"/>
      <c r="DP112" s="86"/>
      <c r="DQ112" s="86"/>
      <c r="DR112" s="86"/>
      <c r="DS112" s="86"/>
      <c r="DT112" s="86"/>
      <c r="DU112" s="86"/>
      <c r="DV112" s="86"/>
      <c r="DW112" s="86"/>
      <c r="DX112" s="86"/>
      <c r="DY112" s="86"/>
      <c r="DZ112" s="86"/>
      <c r="EA112" s="86"/>
      <c r="EB112" s="86"/>
      <c r="EC112" s="86"/>
      <c r="ED112" s="86"/>
      <c r="EE112" s="86"/>
      <c r="EF112" s="86"/>
      <c r="EG112" s="86"/>
      <c r="EH112" s="86"/>
      <c r="EI112" s="86"/>
      <c r="EJ112" s="86"/>
      <c r="EK112" s="86"/>
      <c r="EL112" s="86"/>
      <c r="EM112" s="86"/>
      <c r="EN112" s="86"/>
      <c r="EO112" s="86"/>
      <c r="EP112" s="86"/>
      <c r="EQ112" s="86"/>
      <c r="ER112" s="86"/>
      <c r="ES112" s="86"/>
      <c r="ET112" s="86"/>
      <c r="EU112" s="86"/>
      <c r="EV112" s="86"/>
      <c r="EW112" s="86"/>
      <c r="EX112" s="86"/>
      <c r="EY112" s="86"/>
      <c r="EZ112" s="86"/>
      <c r="FA112" s="86"/>
      <c r="FB112" s="86"/>
      <c r="FC112" s="86"/>
      <c r="FD112" s="86"/>
      <c r="FE112" s="86"/>
      <c r="FF112" s="86"/>
      <c r="FG112" s="86"/>
      <c r="FH112" s="86"/>
      <c r="FI112" s="86"/>
      <c r="FJ112" s="86"/>
      <c r="FK112" s="86"/>
      <c r="FL112" s="86"/>
      <c r="FM112" s="86"/>
      <c r="FN112" s="86"/>
      <c r="FO112" s="86"/>
      <c r="FP112" s="86"/>
      <c r="FQ112" s="86"/>
      <c r="FR112" s="86"/>
      <c r="FS112" s="86"/>
      <c r="FT112" s="86"/>
      <c r="FU112" s="86"/>
      <c r="FV112" s="86"/>
      <c r="FW112" s="86"/>
      <c r="FX112" s="86"/>
      <c r="FY112" s="86"/>
      <c r="FZ112" s="86"/>
      <c r="GA112" s="86"/>
      <c r="GB112" s="86"/>
      <c r="GC112" s="86"/>
      <c r="GD112" s="86"/>
      <c r="GE112" s="86"/>
      <c r="GF112" s="86"/>
      <c r="GG112" s="86"/>
      <c r="GH112" s="86"/>
      <c r="GI112" s="86"/>
      <c r="GJ112" s="86"/>
      <c r="GK112" s="86"/>
      <c r="GL112" s="86"/>
      <c r="GM112" s="86"/>
      <c r="GN112" s="86"/>
      <c r="GO112" s="86"/>
      <c r="GP112" s="86"/>
      <c r="GQ112" s="86"/>
      <c r="GR112" s="86"/>
      <c r="GS112" s="86"/>
      <c r="GT112" s="86"/>
      <c r="GU112" s="86"/>
      <c r="GV112" s="86"/>
      <c r="GW112" s="86"/>
      <c r="GX112" s="86"/>
      <c r="GY112" s="86"/>
      <c r="GZ112" s="86"/>
      <c r="HA112" s="86"/>
      <c r="HB112" s="86"/>
      <c r="HC112" s="86"/>
      <c r="HD112" s="86"/>
      <c r="HE112" s="86"/>
      <c r="HF112" s="86"/>
      <c r="HG112" s="86"/>
      <c r="HH112" s="86"/>
      <c r="HI112" s="86"/>
      <c r="HJ112" s="86"/>
      <c r="HK112" s="86"/>
      <c r="HL112" s="86"/>
      <c r="HM112" s="86"/>
      <c r="HN112" s="86"/>
      <c r="HO112" s="86"/>
      <c r="HP112" s="86"/>
      <c r="HQ112" s="86"/>
      <c r="HR112" s="86"/>
      <c r="HS112" s="86"/>
      <c r="HT112" s="86"/>
      <c r="HU112" s="86"/>
      <c r="HV112" s="86"/>
      <c r="HW112" s="86"/>
      <c r="HX112" s="86"/>
      <c r="HY112" s="86"/>
      <c r="HZ112" s="86"/>
    </row>
    <row r="113" spans="1:234" ht="16.5" customHeight="1">
      <c r="A113" s="580"/>
      <c r="B113" s="581"/>
      <c r="C113" s="581"/>
      <c r="D113" s="582"/>
      <c r="E113" s="133"/>
      <c r="F113" s="133"/>
      <c r="G113" s="134"/>
      <c r="H113" s="135"/>
      <c r="I113" s="152"/>
      <c r="J113" s="136"/>
      <c r="K113" s="149"/>
      <c r="L113" s="86"/>
      <c r="M113" s="86"/>
      <c r="N113" s="86"/>
      <c r="O113" s="86"/>
      <c r="P113" s="86"/>
      <c r="Q113" s="86"/>
      <c r="R113" s="86"/>
      <c r="S113" s="86"/>
      <c r="T113" s="86"/>
      <c r="U113" s="86"/>
      <c r="V113" s="86"/>
      <c r="W113" s="86"/>
      <c r="X113" s="86"/>
      <c r="Y113" s="86"/>
      <c r="Z113" s="86"/>
      <c r="AA113" s="86"/>
      <c r="AB113" s="86"/>
      <c r="AC113" s="86"/>
      <c r="AD113" s="86"/>
      <c r="AE113" s="86"/>
      <c r="AF113" s="86"/>
      <c r="AG113" s="86"/>
      <c r="AH113" s="86"/>
      <c r="AI113" s="86"/>
      <c r="AJ113" s="86"/>
      <c r="AK113" s="86"/>
      <c r="AL113" s="86"/>
      <c r="AM113" s="86"/>
      <c r="AN113" s="86"/>
      <c r="AO113" s="86"/>
      <c r="AP113" s="86"/>
      <c r="AQ113" s="86"/>
      <c r="AR113" s="86"/>
      <c r="AS113" s="86"/>
      <c r="AT113" s="86"/>
      <c r="AU113" s="86"/>
      <c r="AV113" s="86"/>
      <c r="AW113" s="86"/>
      <c r="AX113" s="86"/>
      <c r="AY113" s="86"/>
      <c r="AZ113" s="86"/>
      <c r="BA113" s="86"/>
      <c r="BB113" s="86"/>
      <c r="BC113" s="86"/>
      <c r="BD113" s="86"/>
      <c r="BE113" s="86"/>
      <c r="BF113" s="86"/>
      <c r="BG113" s="86"/>
      <c r="BH113" s="86"/>
      <c r="BI113" s="86"/>
      <c r="BJ113" s="86"/>
      <c r="BK113" s="86"/>
      <c r="BL113" s="86"/>
      <c r="BM113" s="86"/>
      <c r="BN113" s="86"/>
      <c r="BO113" s="86"/>
      <c r="BP113" s="86"/>
      <c r="BQ113" s="86"/>
      <c r="BR113" s="86"/>
      <c r="BS113" s="86"/>
      <c r="BT113" s="86"/>
      <c r="BU113" s="86"/>
      <c r="BV113" s="86"/>
      <c r="BW113" s="86"/>
      <c r="BX113" s="86"/>
      <c r="BY113" s="86"/>
      <c r="BZ113" s="86"/>
      <c r="CA113" s="86"/>
      <c r="CB113" s="86"/>
      <c r="CC113" s="86"/>
      <c r="CD113" s="86"/>
      <c r="CE113" s="86"/>
      <c r="CF113" s="86"/>
      <c r="CG113" s="86"/>
      <c r="CH113" s="86"/>
      <c r="CI113" s="86"/>
      <c r="CJ113" s="86"/>
      <c r="CK113" s="86"/>
      <c r="CL113" s="86"/>
      <c r="CM113" s="86"/>
      <c r="CN113" s="86"/>
      <c r="CO113" s="86"/>
      <c r="CP113" s="86"/>
      <c r="CQ113" s="86"/>
      <c r="CR113" s="86"/>
      <c r="CS113" s="86"/>
      <c r="CT113" s="86"/>
      <c r="CU113" s="86"/>
      <c r="CV113" s="86"/>
      <c r="CW113" s="86"/>
      <c r="CX113" s="86"/>
      <c r="CY113" s="86"/>
      <c r="CZ113" s="86"/>
      <c r="DA113" s="86"/>
      <c r="DB113" s="86"/>
      <c r="DC113" s="86"/>
      <c r="DD113" s="86"/>
      <c r="DE113" s="86"/>
      <c r="DF113" s="86"/>
      <c r="DG113" s="86"/>
      <c r="DH113" s="86"/>
      <c r="DI113" s="86"/>
      <c r="DJ113" s="86"/>
      <c r="DK113" s="86"/>
      <c r="DL113" s="86"/>
      <c r="DM113" s="86"/>
      <c r="DN113" s="86"/>
      <c r="DO113" s="86"/>
      <c r="DP113" s="86"/>
      <c r="DQ113" s="86"/>
      <c r="DR113" s="86"/>
      <c r="DS113" s="86"/>
      <c r="DT113" s="86"/>
      <c r="DU113" s="86"/>
      <c r="DV113" s="86"/>
      <c r="DW113" s="86"/>
      <c r="DX113" s="86"/>
      <c r="DY113" s="86"/>
      <c r="DZ113" s="86"/>
      <c r="EA113" s="86"/>
      <c r="EB113" s="86"/>
      <c r="EC113" s="86"/>
      <c r="ED113" s="86"/>
      <c r="EE113" s="86"/>
      <c r="EF113" s="86"/>
      <c r="EG113" s="86"/>
      <c r="EH113" s="86"/>
      <c r="EI113" s="86"/>
      <c r="EJ113" s="86"/>
      <c r="EK113" s="86"/>
      <c r="EL113" s="86"/>
      <c r="EM113" s="86"/>
      <c r="EN113" s="86"/>
      <c r="EO113" s="86"/>
      <c r="EP113" s="86"/>
      <c r="EQ113" s="86"/>
      <c r="ER113" s="86"/>
      <c r="ES113" s="86"/>
      <c r="ET113" s="86"/>
      <c r="EU113" s="86"/>
      <c r="EV113" s="86"/>
      <c r="EW113" s="86"/>
      <c r="EX113" s="86"/>
      <c r="EY113" s="86"/>
      <c r="EZ113" s="86"/>
      <c r="FA113" s="86"/>
      <c r="FB113" s="86"/>
      <c r="FC113" s="86"/>
      <c r="FD113" s="86"/>
      <c r="FE113" s="86"/>
      <c r="FF113" s="86"/>
      <c r="FG113" s="86"/>
      <c r="FH113" s="86"/>
      <c r="FI113" s="86"/>
      <c r="FJ113" s="86"/>
      <c r="FK113" s="86"/>
      <c r="FL113" s="86"/>
      <c r="FM113" s="86"/>
      <c r="FN113" s="86"/>
      <c r="FO113" s="86"/>
      <c r="FP113" s="86"/>
      <c r="FQ113" s="86"/>
      <c r="FR113" s="86"/>
      <c r="FS113" s="86"/>
      <c r="FT113" s="86"/>
      <c r="FU113" s="86"/>
      <c r="FV113" s="86"/>
      <c r="FW113" s="86"/>
      <c r="FX113" s="86"/>
      <c r="FY113" s="86"/>
      <c r="FZ113" s="86"/>
      <c r="GA113" s="86"/>
      <c r="GB113" s="86"/>
      <c r="GC113" s="86"/>
      <c r="GD113" s="86"/>
      <c r="GE113" s="86"/>
      <c r="GF113" s="86"/>
      <c r="GG113" s="86"/>
      <c r="GH113" s="86"/>
      <c r="GI113" s="86"/>
      <c r="GJ113" s="86"/>
      <c r="GK113" s="86"/>
      <c r="GL113" s="86"/>
      <c r="GM113" s="86"/>
      <c r="GN113" s="86"/>
      <c r="GO113" s="86"/>
      <c r="GP113" s="86"/>
      <c r="GQ113" s="86"/>
      <c r="GR113" s="86"/>
      <c r="GS113" s="86"/>
      <c r="GT113" s="86"/>
      <c r="GU113" s="86"/>
      <c r="GV113" s="86"/>
      <c r="GW113" s="86"/>
      <c r="GX113" s="86"/>
      <c r="GY113" s="86"/>
      <c r="GZ113" s="86"/>
      <c r="HA113" s="86"/>
      <c r="HB113" s="86"/>
      <c r="HC113" s="86"/>
      <c r="HD113" s="86"/>
      <c r="HE113" s="86"/>
      <c r="HF113" s="86"/>
      <c r="HG113" s="86"/>
      <c r="HH113" s="86"/>
      <c r="HI113" s="86"/>
      <c r="HJ113" s="86"/>
      <c r="HK113" s="86"/>
      <c r="HL113" s="86"/>
      <c r="HM113" s="86"/>
      <c r="HN113" s="86"/>
      <c r="HO113" s="86"/>
      <c r="HP113" s="86"/>
      <c r="HQ113" s="86"/>
      <c r="HR113" s="86"/>
      <c r="HS113" s="86"/>
      <c r="HT113" s="86"/>
      <c r="HU113" s="86"/>
      <c r="HV113" s="86"/>
      <c r="HW113" s="86"/>
      <c r="HX113" s="86"/>
      <c r="HY113" s="86"/>
      <c r="HZ113" s="86"/>
    </row>
    <row r="114" spans="1:234" ht="16.5" customHeight="1">
      <c r="A114" s="577"/>
      <c r="B114" s="578"/>
      <c r="C114" s="578"/>
      <c r="D114" s="579"/>
      <c r="E114" s="156"/>
      <c r="F114" s="156"/>
      <c r="G114" s="157"/>
      <c r="H114" s="158"/>
      <c r="I114" s="159"/>
      <c r="J114" s="159"/>
      <c r="K114" s="160"/>
      <c r="L114" s="86"/>
      <c r="M114" s="86"/>
      <c r="N114" s="86"/>
      <c r="O114" s="86"/>
      <c r="P114" s="86"/>
      <c r="Q114" s="86"/>
      <c r="R114" s="86"/>
      <c r="S114" s="86"/>
      <c r="T114" s="86"/>
      <c r="U114" s="86"/>
      <c r="V114" s="86"/>
      <c r="W114" s="86"/>
      <c r="X114" s="86"/>
      <c r="Y114" s="86"/>
      <c r="Z114" s="86"/>
      <c r="AA114" s="86"/>
      <c r="AB114" s="86"/>
      <c r="AC114" s="86"/>
      <c r="AD114" s="86"/>
      <c r="AE114" s="86"/>
      <c r="AF114" s="86"/>
      <c r="AG114" s="86"/>
      <c r="AH114" s="86"/>
      <c r="AI114" s="86"/>
      <c r="AJ114" s="86"/>
      <c r="AK114" s="86"/>
      <c r="AL114" s="86"/>
      <c r="AM114" s="86"/>
      <c r="AN114" s="86"/>
      <c r="AO114" s="86"/>
      <c r="AP114" s="86"/>
      <c r="AQ114" s="86"/>
      <c r="AR114" s="86"/>
      <c r="AS114" s="86"/>
      <c r="AT114" s="86"/>
      <c r="AU114" s="86"/>
      <c r="AV114" s="86"/>
      <c r="AW114" s="86"/>
      <c r="AX114" s="86"/>
      <c r="AY114" s="86"/>
      <c r="AZ114" s="86"/>
      <c r="BA114" s="86"/>
      <c r="BB114" s="86"/>
      <c r="BC114" s="86"/>
      <c r="BD114" s="86"/>
      <c r="BE114" s="86"/>
      <c r="BF114" s="86"/>
      <c r="BG114" s="86"/>
      <c r="BH114" s="86"/>
      <c r="BI114" s="86"/>
      <c r="BJ114" s="86"/>
      <c r="BK114" s="86"/>
      <c r="BL114" s="86"/>
      <c r="BM114" s="86"/>
      <c r="BN114" s="86"/>
      <c r="BO114" s="86"/>
      <c r="BP114" s="86"/>
      <c r="BQ114" s="86"/>
      <c r="BR114" s="86"/>
      <c r="BS114" s="86"/>
      <c r="BT114" s="86"/>
      <c r="BU114" s="86"/>
      <c r="BV114" s="86"/>
      <c r="BW114" s="86"/>
      <c r="BX114" s="86"/>
      <c r="BY114" s="86"/>
      <c r="BZ114" s="86"/>
      <c r="CA114" s="86"/>
      <c r="CB114" s="86"/>
      <c r="CC114" s="86"/>
      <c r="CD114" s="86"/>
      <c r="CE114" s="86"/>
      <c r="CF114" s="86"/>
      <c r="CG114" s="86"/>
      <c r="CH114" s="86"/>
      <c r="CI114" s="86"/>
      <c r="CJ114" s="86"/>
      <c r="CK114" s="86"/>
      <c r="CL114" s="86"/>
      <c r="CM114" s="86"/>
      <c r="CN114" s="86"/>
      <c r="CO114" s="86"/>
      <c r="CP114" s="86"/>
      <c r="CQ114" s="86"/>
      <c r="CR114" s="86"/>
      <c r="CS114" s="86"/>
      <c r="CT114" s="86"/>
      <c r="CU114" s="86"/>
      <c r="CV114" s="86"/>
      <c r="CW114" s="86"/>
      <c r="CX114" s="86"/>
      <c r="CY114" s="86"/>
      <c r="CZ114" s="86"/>
      <c r="DA114" s="86"/>
      <c r="DB114" s="86"/>
      <c r="DC114" s="86"/>
      <c r="DD114" s="86"/>
      <c r="DE114" s="86"/>
      <c r="DF114" s="86"/>
      <c r="DG114" s="86"/>
      <c r="DH114" s="86"/>
      <c r="DI114" s="86"/>
      <c r="DJ114" s="86"/>
      <c r="DK114" s="86"/>
      <c r="DL114" s="86"/>
      <c r="DM114" s="86"/>
      <c r="DN114" s="86"/>
      <c r="DO114" s="86"/>
      <c r="DP114" s="86"/>
      <c r="DQ114" s="86"/>
      <c r="DR114" s="86"/>
      <c r="DS114" s="86"/>
      <c r="DT114" s="86"/>
      <c r="DU114" s="86"/>
      <c r="DV114" s="86"/>
      <c r="DW114" s="86"/>
      <c r="DX114" s="86"/>
      <c r="DY114" s="86"/>
      <c r="DZ114" s="86"/>
      <c r="EA114" s="86"/>
      <c r="EB114" s="86"/>
      <c r="EC114" s="86"/>
      <c r="ED114" s="86"/>
      <c r="EE114" s="86"/>
      <c r="EF114" s="86"/>
      <c r="EG114" s="86"/>
      <c r="EH114" s="86"/>
      <c r="EI114" s="86"/>
      <c r="EJ114" s="86"/>
      <c r="EK114" s="86"/>
      <c r="EL114" s="86"/>
      <c r="EM114" s="86"/>
      <c r="EN114" s="86"/>
      <c r="EO114" s="86"/>
      <c r="EP114" s="86"/>
      <c r="EQ114" s="86"/>
      <c r="ER114" s="86"/>
      <c r="ES114" s="86"/>
      <c r="ET114" s="86"/>
      <c r="EU114" s="86"/>
      <c r="EV114" s="86"/>
      <c r="EW114" s="86"/>
      <c r="EX114" s="86"/>
      <c r="EY114" s="86"/>
      <c r="EZ114" s="86"/>
      <c r="FA114" s="86"/>
      <c r="FB114" s="86"/>
      <c r="FC114" s="86"/>
      <c r="FD114" s="86"/>
      <c r="FE114" s="86"/>
      <c r="FF114" s="86"/>
      <c r="FG114" s="86"/>
      <c r="FH114" s="86"/>
      <c r="FI114" s="86"/>
      <c r="FJ114" s="86"/>
      <c r="FK114" s="86"/>
      <c r="FL114" s="86"/>
      <c r="FM114" s="86"/>
      <c r="FN114" s="86"/>
      <c r="FO114" s="86"/>
      <c r="FP114" s="86"/>
      <c r="FQ114" s="86"/>
      <c r="FR114" s="86"/>
      <c r="FS114" s="86"/>
      <c r="FT114" s="86"/>
      <c r="FU114" s="86"/>
      <c r="FV114" s="86"/>
      <c r="FW114" s="86"/>
      <c r="FX114" s="86"/>
      <c r="FY114" s="86"/>
      <c r="FZ114" s="86"/>
      <c r="GA114" s="86"/>
      <c r="GB114" s="86"/>
      <c r="GC114" s="86"/>
      <c r="GD114" s="86"/>
      <c r="GE114" s="86"/>
      <c r="GF114" s="86"/>
      <c r="GG114" s="86"/>
      <c r="GH114" s="86"/>
      <c r="GI114" s="86"/>
      <c r="GJ114" s="86"/>
      <c r="GK114" s="86"/>
      <c r="GL114" s="86"/>
      <c r="GM114" s="86"/>
      <c r="GN114" s="86"/>
      <c r="GO114" s="86"/>
      <c r="GP114" s="86"/>
      <c r="GQ114" s="86"/>
      <c r="GR114" s="86"/>
      <c r="GS114" s="86"/>
      <c r="GT114" s="86"/>
      <c r="GU114" s="86"/>
      <c r="GV114" s="86"/>
      <c r="GW114" s="86"/>
      <c r="GX114" s="86"/>
      <c r="GY114" s="86"/>
      <c r="GZ114" s="86"/>
      <c r="HA114" s="86"/>
      <c r="HB114" s="86"/>
      <c r="HC114" s="86"/>
      <c r="HD114" s="86"/>
      <c r="HE114" s="86"/>
      <c r="HF114" s="86"/>
      <c r="HG114" s="86"/>
      <c r="HH114" s="86"/>
      <c r="HI114" s="86"/>
      <c r="HJ114" s="86"/>
      <c r="HK114" s="86"/>
      <c r="HL114" s="86"/>
      <c r="HM114" s="86"/>
      <c r="HN114" s="86"/>
      <c r="HO114" s="86"/>
      <c r="HP114" s="86"/>
      <c r="HQ114" s="86"/>
      <c r="HR114" s="86"/>
      <c r="HS114" s="86"/>
      <c r="HT114" s="86"/>
      <c r="HU114" s="86"/>
      <c r="HV114" s="86"/>
      <c r="HW114" s="86"/>
      <c r="HX114" s="86"/>
      <c r="HY114" s="86"/>
      <c r="HZ114" s="86"/>
    </row>
    <row r="115" spans="1:234" ht="16.5" customHeight="1">
      <c r="A115" s="580"/>
      <c r="B115" s="581"/>
      <c r="C115" s="581"/>
      <c r="D115" s="582"/>
      <c r="E115" s="133"/>
      <c r="F115" s="133"/>
      <c r="G115" s="134"/>
      <c r="H115" s="135"/>
      <c r="I115" s="152"/>
      <c r="J115" s="136"/>
      <c r="K115" s="149"/>
      <c r="L115" s="86"/>
      <c r="M115" s="86"/>
      <c r="N115" s="86"/>
      <c r="O115" s="86"/>
      <c r="P115" s="86"/>
      <c r="Q115" s="86"/>
      <c r="R115" s="86"/>
      <c r="S115" s="86"/>
      <c r="T115" s="86"/>
      <c r="U115" s="86"/>
      <c r="V115" s="86"/>
      <c r="W115" s="86"/>
      <c r="X115" s="86"/>
      <c r="Y115" s="86"/>
      <c r="Z115" s="86"/>
      <c r="AA115" s="86"/>
      <c r="AB115" s="86"/>
      <c r="AC115" s="86"/>
      <c r="AD115" s="86"/>
      <c r="AE115" s="86"/>
      <c r="AF115" s="86"/>
      <c r="AG115" s="86"/>
      <c r="AH115" s="86"/>
      <c r="AI115" s="86"/>
      <c r="AJ115" s="86"/>
      <c r="AK115" s="86"/>
      <c r="AL115" s="86"/>
      <c r="AM115" s="86"/>
      <c r="AN115" s="86"/>
      <c r="AO115" s="86"/>
      <c r="AP115" s="86"/>
      <c r="AQ115" s="86"/>
      <c r="AR115" s="86"/>
      <c r="AS115" s="86"/>
      <c r="AT115" s="86"/>
      <c r="AU115" s="86"/>
      <c r="AV115" s="86"/>
      <c r="AW115" s="86"/>
      <c r="AX115" s="86"/>
      <c r="AY115" s="86"/>
      <c r="AZ115" s="86"/>
      <c r="BA115" s="86"/>
      <c r="BB115" s="86"/>
      <c r="BC115" s="86"/>
      <c r="BD115" s="86"/>
      <c r="BE115" s="86"/>
      <c r="BF115" s="86"/>
      <c r="BG115" s="86"/>
      <c r="BH115" s="86"/>
      <c r="BI115" s="86"/>
      <c r="BJ115" s="86"/>
      <c r="BK115" s="86"/>
      <c r="BL115" s="86"/>
      <c r="BM115" s="86"/>
      <c r="BN115" s="86"/>
      <c r="BO115" s="86"/>
      <c r="BP115" s="86"/>
      <c r="BQ115" s="86"/>
      <c r="BR115" s="86"/>
      <c r="BS115" s="86"/>
      <c r="BT115" s="86"/>
      <c r="BU115" s="86"/>
      <c r="BV115" s="86"/>
      <c r="BW115" s="86"/>
      <c r="BX115" s="86"/>
      <c r="BY115" s="86"/>
      <c r="BZ115" s="86"/>
      <c r="CA115" s="86"/>
      <c r="CB115" s="86"/>
      <c r="CC115" s="86"/>
      <c r="CD115" s="86"/>
      <c r="CE115" s="86"/>
      <c r="CF115" s="86"/>
      <c r="CG115" s="86"/>
      <c r="CH115" s="86"/>
      <c r="CI115" s="86"/>
      <c r="CJ115" s="86"/>
      <c r="CK115" s="86"/>
      <c r="CL115" s="86"/>
      <c r="CM115" s="86"/>
      <c r="CN115" s="86"/>
      <c r="CO115" s="86"/>
      <c r="CP115" s="86"/>
      <c r="CQ115" s="86"/>
      <c r="CR115" s="86"/>
      <c r="CS115" s="86"/>
      <c r="CT115" s="86"/>
      <c r="CU115" s="86"/>
      <c r="CV115" s="86"/>
      <c r="CW115" s="86"/>
      <c r="CX115" s="86"/>
      <c r="CY115" s="86"/>
      <c r="CZ115" s="86"/>
      <c r="DA115" s="86"/>
      <c r="DB115" s="86"/>
      <c r="DC115" s="86"/>
      <c r="DD115" s="86"/>
      <c r="DE115" s="86"/>
      <c r="DF115" s="86"/>
      <c r="DG115" s="86"/>
      <c r="DH115" s="86"/>
      <c r="DI115" s="86"/>
      <c r="DJ115" s="86"/>
      <c r="DK115" s="86"/>
      <c r="DL115" s="86"/>
      <c r="DM115" s="86"/>
      <c r="DN115" s="86"/>
      <c r="DO115" s="86"/>
      <c r="DP115" s="86"/>
      <c r="DQ115" s="86"/>
      <c r="DR115" s="86"/>
      <c r="DS115" s="86"/>
      <c r="DT115" s="86"/>
      <c r="DU115" s="86"/>
      <c r="DV115" s="86"/>
      <c r="DW115" s="86"/>
      <c r="DX115" s="86"/>
      <c r="DY115" s="86"/>
      <c r="DZ115" s="86"/>
      <c r="EA115" s="86"/>
      <c r="EB115" s="86"/>
      <c r="EC115" s="86"/>
      <c r="ED115" s="86"/>
      <c r="EE115" s="86"/>
      <c r="EF115" s="86"/>
      <c r="EG115" s="86"/>
      <c r="EH115" s="86"/>
      <c r="EI115" s="86"/>
      <c r="EJ115" s="86"/>
      <c r="EK115" s="86"/>
      <c r="EL115" s="86"/>
      <c r="EM115" s="86"/>
      <c r="EN115" s="86"/>
      <c r="EO115" s="86"/>
      <c r="EP115" s="86"/>
      <c r="EQ115" s="86"/>
      <c r="ER115" s="86"/>
      <c r="ES115" s="86"/>
      <c r="ET115" s="86"/>
      <c r="EU115" s="86"/>
      <c r="EV115" s="86"/>
      <c r="EW115" s="86"/>
      <c r="EX115" s="86"/>
      <c r="EY115" s="86"/>
      <c r="EZ115" s="86"/>
      <c r="FA115" s="86"/>
      <c r="FB115" s="86"/>
      <c r="FC115" s="86"/>
      <c r="FD115" s="86"/>
      <c r="FE115" s="86"/>
      <c r="FF115" s="86"/>
      <c r="FG115" s="86"/>
      <c r="FH115" s="86"/>
      <c r="FI115" s="86"/>
      <c r="FJ115" s="86"/>
      <c r="FK115" s="86"/>
      <c r="FL115" s="86"/>
      <c r="FM115" s="86"/>
      <c r="FN115" s="86"/>
      <c r="FO115" s="86"/>
      <c r="FP115" s="86"/>
      <c r="FQ115" s="86"/>
      <c r="FR115" s="86"/>
      <c r="FS115" s="86"/>
      <c r="FT115" s="86"/>
      <c r="FU115" s="86"/>
      <c r="FV115" s="86"/>
      <c r="FW115" s="86"/>
      <c r="FX115" s="86"/>
      <c r="FY115" s="86"/>
      <c r="FZ115" s="86"/>
      <c r="GA115" s="86"/>
      <c r="GB115" s="86"/>
      <c r="GC115" s="86"/>
      <c r="GD115" s="86"/>
      <c r="GE115" s="86"/>
      <c r="GF115" s="86"/>
      <c r="GG115" s="86"/>
      <c r="GH115" s="86"/>
      <c r="GI115" s="86"/>
      <c r="GJ115" s="86"/>
      <c r="GK115" s="86"/>
      <c r="GL115" s="86"/>
      <c r="GM115" s="86"/>
      <c r="GN115" s="86"/>
      <c r="GO115" s="86"/>
      <c r="GP115" s="86"/>
      <c r="GQ115" s="86"/>
      <c r="GR115" s="86"/>
      <c r="GS115" s="86"/>
      <c r="GT115" s="86"/>
      <c r="GU115" s="86"/>
      <c r="GV115" s="86"/>
      <c r="GW115" s="86"/>
      <c r="GX115" s="86"/>
      <c r="GY115" s="86"/>
      <c r="GZ115" s="86"/>
      <c r="HA115" s="86"/>
      <c r="HB115" s="86"/>
      <c r="HC115" s="86"/>
      <c r="HD115" s="86"/>
      <c r="HE115" s="86"/>
      <c r="HF115" s="86"/>
      <c r="HG115" s="86"/>
      <c r="HH115" s="86"/>
      <c r="HI115" s="86"/>
      <c r="HJ115" s="86"/>
      <c r="HK115" s="86"/>
      <c r="HL115" s="86"/>
      <c r="HM115" s="86"/>
      <c r="HN115" s="86"/>
      <c r="HO115" s="86"/>
      <c r="HP115" s="86"/>
      <c r="HQ115" s="86"/>
      <c r="HR115" s="86"/>
      <c r="HS115" s="86"/>
      <c r="HT115" s="86"/>
      <c r="HU115" s="86"/>
      <c r="HV115" s="86"/>
      <c r="HW115" s="86"/>
      <c r="HX115" s="86"/>
      <c r="HY115" s="86"/>
      <c r="HZ115" s="86"/>
    </row>
    <row r="116" spans="1:234" ht="16.5" customHeight="1">
      <c r="A116" s="577"/>
      <c r="B116" s="578"/>
      <c r="C116" s="578"/>
      <c r="D116" s="579"/>
      <c r="E116" s="156"/>
      <c r="F116" s="156"/>
      <c r="G116" s="157"/>
      <c r="H116" s="158"/>
      <c r="I116" s="159"/>
      <c r="J116" s="159"/>
      <c r="K116" s="160"/>
      <c r="L116" s="86"/>
      <c r="M116" s="86"/>
      <c r="N116" s="86"/>
      <c r="O116" s="86"/>
      <c r="P116" s="86"/>
      <c r="Q116" s="86"/>
      <c r="R116" s="86"/>
      <c r="S116" s="86"/>
      <c r="T116" s="86"/>
      <c r="U116" s="86"/>
      <c r="V116" s="86"/>
      <c r="W116" s="86"/>
      <c r="X116" s="86"/>
      <c r="Y116" s="86"/>
      <c r="Z116" s="86"/>
      <c r="AA116" s="86"/>
      <c r="AB116" s="86"/>
      <c r="AC116" s="86"/>
      <c r="AD116" s="86"/>
      <c r="AE116" s="86"/>
      <c r="AF116" s="86"/>
      <c r="AG116" s="86"/>
      <c r="AH116" s="86"/>
      <c r="AI116" s="86"/>
      <c r="AJ116" s="86"/>
      <c r="AK116" s="86"/>
      <c r="AL116" s="86"/>
      <c r="AM116" s="86"/>
      <c r="AN116" s="86"/>
      <c r="AO116" s="86"/>
      <c r="AP116" s="86"/>
      <c r="AQ116" s="86"/>
      <c r="AR116" s="86"/>
      <c r="AS116" s="86"/>
      <c r="AT116" s="86"/>
      <c r="AU116" s="86"/>
      <c r="AV116" s="86"/>
      <c r="AW116" s="86"/>
      <c r="AX116" s="86"/>
      <c r="AY116" s="86"/>
      <c r="AZ116" s="86"/>
      <c r="BA116" s="86"/>
      <c r="BB116" s="86"/>
      <c r="BC116" s="86"/>
      <c r="BD116" s="86"/>
      <c r="BE116" s="86"/>
      <c r="BF116" s="86"/>
      <c r="BG116" s="86"/>
      <c r="BH116" s="86"/>
      <c r="BI116" s="86"/>
      <c r="BJ116" s="86"/>
      <c r="BK116" s="86"/>
      <c r="BL116" s="86"/>
      <c r="BM116" s="86"/>
      <c r="BN116" s="86"/>
      <c r="BO116" s="86"/>
      <c r="BP116" s="86"/>
      <c r="BQ116" s="86"/>
      <c r="BR116" s="86"/>
      <c r="BS116" s="86"/>
      <c r="BT116" s="86"/>
      <c r="BU116" s="86"/>
      <c r="BV116" s="86"/>
      <c r="BW116" s="86"/>
      <c r="BX116" s="86"/>
      <c r="BY116" s="86"/>
      <c r="BZ116" s="86"/>
      <c r="CA116" s="86"/>
      <c r="CB116" s="86"/>
      <c r="CC116" s="86"/>
      <c r="CD116" s="86"/>
      <c r="CE116" s="86"/>
      <c r="CF116" s="86"/>
      <c r="CG116" s="86"/>
      <c r="CH116" s="86"/>
      <c r="CI116" s="86"/>
      <c r="CJ116" s="86"/>
      <c r="CK116" s="86"/>
      <c r="CL116" s="86"/>
      <c r="CM116" s="86"/>
      <c r="CN116" s="86"/>
      <c r="CO116" s="86"/>
      <c r="CP116" s="86"/>
      <c r="CQ116" s="86"/>
      <c r="CR116" s="86"/>
      <c r="CS116" s="86"/>
      <c r="CT116" s="86"/>
      <c r="CU116" s="86"/>
      <c r="CV116" s="86"/>
      <c r="CW116" s="86"/>
      <c r="CX116" s="86"/>
      <c r="CY116" s="86"/>
      <c r="CZ116" s="86"/>
      <c r="DA116" s="86"/>
      <c r="DB116" s="86"/>
      <c r="DC116" s="86"/>
      <c r="DD116" s="86"/>
      <c r="DE116" s="86"/>
      <c r="DF116" s="86"/>
      <c r="DG116" s="86"/>
      <c r="DH116" s="86"/>
      <c r="DI116" s="86"/>
      <c r="DJ116" s="86"/>
      <c r="DK116" s="86"/>
      <c r="DL116" s="86"/>
      <c r="DM116" s="86"/>
      <c r="DN116" s="86"/>
      <c r="DO116" s="86"/>
      <c r="DP116" s="86"/>
      <c r="DQ116" s="86"/>
      <c r="DR116" s="86"/>
      <c r="DS116" s="86"/>
      <c r="DT116" s="86"/>
      <c r="DU116" s="86"/>
      <c r="DV116" s="86"/>
      <c r="DW116" s="86"/>
      <c r="DX116" s="86"/>
      <c r="DY116" s="86"/>
      <c r="DZ116" s="86"/>
      <c r="EA116" s="86"/>
      <c r="EB116" s="86"/>
      <c r="EC116" s="86"/>
      <c r="ED116" s="86"/>
      <c r="EE116" s="86"/>
      <c r="EF116" s="86"/>
      <c r="EG116" s="86"/>
      <c r="EH116" s="86"/>
      <c r="EI116" s="86"/>
      <c r="EJ116" s="86"/>
      <c r="EK116" s="86"/>
      <c r="EL116" s="86"/>
      <c r="EM116" s="86"/>
      <c r="EN116" s="86"/>
      <c r="EO116" s="86"/>
      <c r="EP116" s="86"/>
      <c r="EQ116" s="86"/>
      <c r="ER116" s="86"/>
      <c r="ES116" s="86"/>
      <c r="ET116" s="86"/>
      <c r="EU116" s="86"/>
      <c r="EV116" s="86"/>
      <c r="EW116" s="86"/>
      <c r="EX116" s="86"/>
      <c r="EY116" s="86"/>
      <c r="EZ116" s="86"/>
      <c r="FA116" s="86"/>
      <c r="FB116" s="86"/>
      <c r="FC116" s="86"/>
      <c r="FD116" s="86"/>
      <c r="FE116" s="86"/>
      <c r="FF116" s="86"/>
      <c r="FG116" s="86"/>
      <c r="FH116" s="86"/>
      <c r="FI116" s="86"/>
      <c r="FJ116" s="86"/>
      <c r="FK116" s="86"/>
      <c r="FL116" s="86"/>
      <c r="FM116" s="86"/>
      <c r="FN116" s="86"/>
      <c r="FO116" s="86"/>
      <c r="FP116" s="86"/>
      <c r="FQ116" s="86"/>
      <c r="FR116" s="86"/>
      <c r="FS116" s="86"/>
      <c r="FT116" s="86"/>
      <c r="FU116" s="86"/>
      <c r="FV116" s="86"/>
      <c r="FW116" s="86"/>
      <c r="FX116" s="86"/>
      <c r="FY116" s="86"/>
      <c r="FZ116" s="86"/>
      <c r="GA116" s="86"/>
      <c r="GB116" s="86"/>
      <c r="GC116" s="86"/>
      <c r="GD116" s="86"/>
      <c r="GE116" s="86"/>
      <c r="GF116" s="86"/>
      <c r="GG116" s="86"/>
      <c r="GH116" s="86"/>
      <c r="GI116" s="86"/>
      <c r="GJ116" s="86"/>
      <c r="GK116" s="86"/>
      <c r="GL116" s="86"/>
      <c r="GM116" s="86"/>
      <c r="GN116" s="86"/>
      <c r="GO116" s="86"/>
      <c r="GP116" s="86"/>
      <c r="GQ116" s="86"/>
      <c r="GR116" s="86"/>
      <c r="GS116" s="86"/>
      <c r="GT116" s="86"/>
      <c r="GU116" s="86"/>
      <c r="GV116" s="86"/>
      <c r="GW116" s="86"/>
      <c r="GX116" s="86"/>
      <c r="GY116" s="86"/>
      <c r="GZ116" s="86"/>
      <c r="HA116" s="86"/>
      <c r="HB116" s="86"/>
      <c r="HC116" s="86"/>
      <c r="HD116" s="86"/>
      <c r="HE116" s="86"/>
      <c r="HF116" s="86"/>
      <c r="HG116" s="86"/>
      <c r="HH116" s="86"/>
      <c r="HI116" s="86"/>
      <c r="HJ116" s="86"/>
      <c r="HK116" s="86"/>
      <c r="HL116" s="86"/>
      <c r="HM116" s="86"/>
      <c r="HN116" s="86"/>
      <c r="HO116" s="86"/>
      <c r="HP116" s="86"/>
      <c r="HQ116" s="86"/>
      <c r="HR116" s="86"/>
      <c r="HS116" s="86"/>
      <c r="HT116" s="86"/>
      <c r="HU116" s="86"/>
      <c r="HV116" s="86"/>
      <c r="HW116" s="86"/>
      <c r="HX116" s="86"/>
      <c r="HY116" s="86"/>
      <c r="HZ116" s="86"/>
    </row>
    <row r="117" spans="1:234" ht="16.5" customHeight="1">
      <c r="A117" s="580"/>
      <c r="B117" s="581"/>
      <c r="C117" s="581"/>
      <c r="D117" s="582"/>
      <c r="E117" s="133"/>
      <c r="F117" s="133"/>
      <c r="G117" s="134"/>
      <c r="H117" s="135"/>
      <c r="I117" s="152"/>
      <c r="J117" s="136"/>
      <c r="K117" s="149"/>
      <c r="L117" s="86"/>
      <c r="M117" s="86"/>
      <c r="N117" s="86"/>
      <c r="O117" s="86"/>
      <c r="P117" s="86"/>
      <c r="Q117" s="86"/>
      <c r="R117" s="86"/>
      <c r="S117" s="86"/>
      <c r="T117" s="86"/>
      <c r="U117" s="86"/>
      <c r="V117" s="86"/>
      <c r="W117" s="86"/>
      <c r="X117" s="86"/>
      <c r="Y117" s="86"/>
      <c r="Z117" s="86"/>
      <c r="AA117" s="86"/>
      <c r="AB117" s="86"/>
      <c r="AC117" s="86"/>
      <c r="AD117" s="86"/>
      <c r="AE117" s="86"/>
      <c r="AF117" s="86"/>
      <c r="AG117" s="86"/>
      <c r="AH117" s="86"/>
      <c r="AI117" s="86"/>
      <c r="AJ117" s="86"/>
      <c r="AK117" s="86"/>
      <c r="AL117" s="86"/>
      <c r="AM117" s="86"/>
      <c r="AN117" s="86"/>
      <c r="AO117" s="86"/>
      <c r="AP117" s="86"/>
      <c r="AQ117" s="86"/>
      <c r="AR117" s="86"/>
      <c r="AS117" s="86"/>
      <c r="AT117" s="86"/>
      <c r="AU117" s="86"/>
      <c r="AV117" s="86"/>
      <c r="AW117" s="86"/>
      <c r="AX117" s="86"/>
      <c r="AY117" s="86"/>
      <c r="AZ117" s="86"/>
      <c r="BA117" s="86"/>
      <c r="BB117" s="86"/>
      <c r="BC117" s="86"/>
      <c r="BD117" s="86"/>
      <c r="BE117" s="86"/>
      <c r="BF117" s="86"/>
      <c r="BG117" s="86"/>
      <c r="BH117" s="86"/>
      <c r="BI117" s="86"/>
      <c r="BJ117" s="86"/>
      <c r="BK117" s="86"/>
      <c r="BL117" s="86"/>
      <c r="BM117" s="86"/>
      <c r="BN117" s="86"/>
      <c r="BO117" s="86"/>
      <c r="BP117" s="86"/>
      <c r="BQ117" s="86"/>
      <c r="BR117" s="86"/>
      <c r="BS117" s="86"/>
      <c r="BT117" s="86"/>
      <c r="BU117" s="86"/>
      <c r="BV117" s="86"/>
      <c r="BW117" s="86"/>
      <c r="BX117" s="86"/>
      <c r="BY117" s="86"/>
      <c r="BZ117" s="86"/>
      <c r="CA117" s="86"/>
      <c r="CB117" s="86"/>
      <c r="CC117" s="86"/>
      <c r="CD117" s="86"/>
      <c r="CE117" s="86"/>
      <c r="CF117" s="86"/>
      <c r="CG117" s="86"/>
      <c r="CH117" s="86"/>
      <c r="CI117" s="86"/>
      <c r="CJ117" s="86"/>
      <c r="CK117" s="86"/>
      <c r="CL117" s="86"/>
      <c r="CM117" s="86"/>
      <c r="CN117" s="86"/>
      <c r="CO117" s="86"/>
      <c r="CP117" s="86"/>
      <c r="CQ117" s="86"/>
      <c r="CR117" s="86"/>
      <c r="CS117" s="86"/>
      <c r="CT117" s="86"/>
      <c r="CU117" s="86"/>
      <c r="CV117" s="86"/>
      <c r="CW117" s="86"/>
      <c r="CX117" s="86"/>
      <c r="CY117" s="86"/>
      <c r="CZ117" s="86"/>
      <c r="DA117" s="86"/>
      <c r="DB117" s="86"/>
      <c r="DC117" s="86"/>
      <c r="DD117" s="86"/>
      <c r="DE117" s="86"/>
      <c r="DF117" s="86"/>
      <c r="DG117" s="86"/>
      <c r="DH117" s="86"/>
      <c r="DI117" s="86"/>
      <c r="DJ117" s="86"/>
      <c r="DK117" s="86"/>
      <c r="DL117" s="86"/>
      <c r="DM117" s="86"/>
      <c r="DN117" s="86"/>
      <c r="DO117" s="86"/>
      <c r="DP117" s="86"/>
      <c r="DQ117" s="86"/>
      <c r="DR117" s="86"/>
      <c r="DS117" s="86"/>
      <c r="DT117" s="86"/>
      <c r="DU117" s="86"/>
      <c r="DV117" s="86"/>
      <c r="DW117" s="86"/>
      <c r="DX117" s="86"/>
      <c r="DY117" s="86"/>
      <c r="DZ117" s="86"/>
      <c r="EA117" s="86"/>
      <c r="EB117" s="86"/>
      <c r="EC117" s="86"/>
      <c r="ED117" s="86"/>
      <c r="EE117" s="86"/>
      <c r="EF117" s="86"/>
      <c r="EG117" s="86"/>
      <c r="EH117" s="86"/>
      <c r="EI117" s="86"/>
      <c r="EJ117" s="86"/>
      <c r="EK117" s="86"/>
      <c r="EL117" s="86"/>
      <c r="EM117" s="86"/>
      <c r="EN117" s="86"/>
      <c r="EO117" s="86"/>
      <c r="EP117" s="86"/>
      <c r="EQ117" s="86"/>
      <c r="ER117" s="86"/>
      <c r="ES117" s="86"/>
      <c r="ET117" s="86"/>
      <c r="EU117" s="86"/>
      <c r="EV117" s="86"/>
      <c r="EW117" s="86"/>
      <c r="EX117" s="86"/>
      <c r="EY117" s="86"/>
      <c r="EZ117" s="86"/>
      <c r="FA117" s="86"/>
      <c r="FB117" s="86"/>
      <c r="FC117" s="86"/>
      <c r="FD117" s="86"/>
      <c r="FE117" s="86"/>
      <c r="FF117" s="86"/>
      <c r="FG117" s="86"/>
      <c r="FH117" s="86"/>
      <c r="FI117" s="86"/>
      <c r="FJ117" s="86"/>
      <c r="FK117" s="86"/>
      <c r="FL117" s="86"/>
      <c r="FM117" s="86"/>
      <c r="FN117" s="86"/>
      <c r="FO117" s="86"/>
      <c r="FP117" s="86"/>
      <c r="FQ117" s="86"/>
      <c r="FR117" s="86"/>
      <c r="FS117" s="86"/>
      <c r="FT117" s="86"/>
      <c r="FU117" s="86"/>
      <c r="FV117" s="86"/>
      <c r="FW117" s="86"/>
      <c r="FX117" s="86"/>
      <c r="FY117" s="86"/>
      <c r="FZ117" s="86"/>
      <c r="GA117" s="86"/>
      <c r="GB117" s="86"/>
      <c r="GC117" s="86"/>
      <c r="GD117" s="86"/>
      <c r="GE117" s="86"/>
      <c r="GF117" s="86"/>
      <c r="GG117" s="86"/>
      <c r="GH117" s="86"/>
      <c r="GI117" s="86"/>
      <c r="GJ117" s="86"/>
      <c r="GK117" s="86"/>
      <c r="GL117" s="86"/>
      <c r="GM117" s="86"/>
      <c r="GN117" s="86"/>
      <c r="GO117" s="86"/>
      <c r="GP117" s="86"/>
      <c r="GQ117" s="86"/>
      <c r="GR117" s="86"/>
      <c r="GS117" s="86"/>
      <c r="GT117" s="86"/>
      <c r="GU117" s="86"/>
      <c r="GV117" s="86"/>
      <c r="GW117" s="86"/>
      <c r="GX117" s="86"/>
      <c r="GY117" s="86"/>
      <c r="GZ117" s="86"/>
      <c r="HA117" s="86"/>
      <c r="HB117" s="86"/>
      <c r="HC117" s="86"/>
      <c r="HD117" s="86"/>
      <c r="HE117" s="86"/>
      <c r="HF117" s="86"/>
      <c r="HG117" s="86"/>
      <c r="HH117" s="86"/>
      <c r="HI117" s="86"/>
      <c r="HJ117" s="86"/>
      <c r="HK117" s="86"/>
      <c r="HL117" s="86"/>
      <c r="HM117" s="86"/>
      <c r="HN117" s="86"/>
      <c r="HO117" s="86"/>
      <c r="HP117" s="86"/>
      <c r="HQ117" s="86"/>
      <c r="HR117" s="86"/>
      <c r="HS117" s="86"/>
      <c r="HT117" s="86"/>
      <c r="HU117" s="86"/>
      <c r="HV117" s="86"/>
      <c r="HW117" s="86"/>
      <c r="HX117" s="86"/>
      <c r="HY117" s="86"/>
      <c r="HZ117" s="86"/>
    </row>
    <row r="118" spans="1:234" ht="16.5" customHeight="1">
      <c r="A118" s="577"/>
      <c r="B118" s="578"/>
      <c r="C118" s="578"/>
      <c r="D118" s="579"/>
      <c r="E118" s="156"/>
      <c r="F118" s="156"/>
      <c r="G118" s="157"/>
      <c r="H118" s="158"/>
      <c r="I118" s="159"/>
      <c r="J118" s="159"/>
      <c r="K118" s="160"/>
      <c r="L118" s="86"/>
      <c r="M118" s="86"/>
      <c r="N118" s="86"/>
      <c r="O118" s="86"/>
      <c r="P118" s="86"/>
      <c r="Q118" s="86"/>
      <c r="R118" s="86"/>
      <c r="S118" s="86"/>
      <c r="T118" s="86"/>
      <c r="U118" s="86"/>
      <c r="V118" s="86"/>
      <c r="W118" s="86"/>
      <c r="X118" s="86"/>
      <c r="Y118" s="86"/>
      <c r="Z118" s="86"/>
      <c r="AA118" s="86"/>
      <c r="AB118" s="86"/>
      <c r="AC118" s="86"/>
      <c r="AD118" s="86"/>
      <c r="AE118" s="86"/>
      <c r="AF118" s="86"/>
      <c r="AG118" s="86"/>
      <c r="AH118" s="86"/>
      <c r="AI118" s="86"/>
      <c r="AJ118" s="86"/>
      <c r="AK118" s="86"/>
      <c r="AL118" s="86"/>
      <c r="AM118" s="86"/>
      <c r="AN118" s="86"/>
      <c r="AO118" s="86"/>
      <c r="AP118" s="86"/>
      <c r="AQ118" s="86"/>
      <c r="AR118" s="86"/>
      <c r="AS118" s="86"/>
      <c r="AT118" s="86"/>
      <c r="AU118" s="86"/>
      <c r="AV118" s="86"/>
      <c r="AW118" s="86"/>
      <c r="AX118" s="86"/>
      <c r="AY118" s="86"/>
      <c r="AZ118" s="86"/>
      <c r="BA118" s="86"/>
      <c r="BB118" s="86"/>
      <c r="BC118" s="86"/>
      <c r="BD118" s="86"/>
      <c r="BE118" s="86"/>
      <c r="BF118" s="86"/>
      <c r="BG118" s="86"/>
      <c r="BH118" s="86"/>
      <c r="BI118" s="86"/>
      <c r="BJ118" s="86"/>
      <c r="BK118" s="86"/>
      <c r="BL118" s="86"/>
      <c r="BM118" s="86"/>
      <c r="BN118" s="86"/>
      <c r="BO118" s="86"/>
      <c r="BP118" s="86"/>
      <c r="BQ118" s="86"/>
      <c r="BR118" s="86"/>
      <c r="BS118" s="86"/>
      <c r="BT118" s="86"/>
      <c r="BU118" s="86"/>
      <c r="BV118" s="86"/>
      <c r="BW118" s="86"/>
      <c r="BX118" s="86"/>
      <c r="BY118" s="86"/>
      <c r="BZ118" s="86"/>
      <c r="CA118" s="86"/>
      <c r="CB118" s="86"/>
      <c r="CC118" s="86"/>
      <c r="CD118" s="86"/>
      <c r="CE118" s="86"/>
      <c r="CF118" s="86"/>
      <c r="CG118" s="86"/>
      <c r="CH118" s="86"/>
      <c r="CI118" s="86"/>
      <c r="CJ118" s="86"/>
      <c r="CK118" s="86"/>
      <c r="CL118" s="86"/>
      <c r="CM118" s="86"/>
      <c r="CN118" s="86"/>
      <c r="CO118" s="86"/>
      <c r="CP118" s="86"/>
      <c r="CQ118" s="86"/>
      <c r="CR118" s="86"/>
      <c r="CS118" s="86"/>
      <c r="CT118" s="86"/>
      <c r="CU118" s="86"/>
      <c r="CV118" s="86"/>
      <c r="CW118" s="86"/>
      <c r="CX118" s="86"/>
      <c r="CY118" s="86"/>
      <c r="CZ118" s="86"/>
      <c r="DA118" s="86"/>
      <c r="DB118" s="86"/>
      <c r="DC118" s="86"/>
      <c r="DD118" s="86"/>
      <c r="DE118" s="86"/>
      <c r="DF118" s="86"/>
      <c r="DG118" s="86"/>
      <c r="DH118" s="86"/>
      <c r="DI118" s="86"/>
      <c r="DJ118" s="86"/>
      <c r="DK118" s="86"/>
      <c r="DL118" s="86"/>
      <c r="DM118" s="86"/>
      <c r="DN118" s="86"/>
      <c r="DO118" s="86"/>
      <c r="DP118" s="86"/>
      <c r="DQ118" s="86"/>
      <c r="DR118" s="86"/>
      <c r="DS118" s="86"/>
      <c r="DT118" s="86"/>
      <c r="DU118" s="86"/>
      <c r="DV118" s="86"/>
      <c r="DW118" s="86"/>
      <c r="DX118" s="86"/>
      <c r="DY118" s="86"/>
      <c r="DZ118" s="86"/>
      <c r="EA118" s="86"/>
      <c r="EB118" s="86"/>
      <c r="EC118" s="86"/>
      <c r="ED118" s="86"/>
      <c r="EE118" s="86"/>
      <c r="EF118" s="86"/>
      <c r="EG118" s="86"/>
      <c r="EH118" s="86"/>
      <c r="EI118" s="86"/>
      <c r="EJ118" s="86"/>
      <c r="EK118" s="86"/>
      <c r="EL118" s="86"/>
      <c r="EM118" s="86"/>
      <c r="EN118" s="86"/>
      <c r="EO118" s="86"/>
      <c r="EP118" s="86"/>
      <c r="EQ118" s="86"/>
      <c r="ER118" s="86"/>
      <c r="ES118" s="86"/>
      <c r="ET118" s="86"/>
      <c r="EU118" s="86"/>
      <c r="EV118" s="86"/>
      <c r="EW118" s="86"/>
      <c r="EX118" s="86"/>
      <c r="EY118" s="86"/>
      <c r="EZ118" s="86"/>
      <c r="FA118" s="86"/>
      <c r="FB118" s="86"/>
      <c r="FC118" s="86"/>
      <c r="FD118" s="86"/>
      <c r="FE118" s="86"/>
      <c r="FF118" s="86"/>
      <c r="FG118" s="86"/>
      <c r="FH118" s="86"/>
      <c r="FI118" s="86"/>
      <c r="FJ118" s="86"/>
      <c r="FK118" s="86"/>
      <c r="FL118" s="86"/>
      <c r="FM118" s="86"/>
      <c r="FN118" s="86"/>
      <c r="FO118" s="86"/>
      <c r="FP118" s="86"/>
      <c r="FQ118" s="86"/>
      <c r="FR118" s="86"/>
      <c r="FS118" s="86"/>
      <c r="FT118" s="86"/>
      <c r="FU118" s="86"/>
      <c r="FV118" s="86"/>
      <c r="FW118" s="86"/>
      <c r="FX118" s="86"/>
      <c r="FY118" s="86"/>
      <c r="FZ118" s="86"/>
      <c r="GA118" s="86"/>
      <c r="GB118" s="86"/>
      <c r="GC118" s="86"/>
      <c r="GD118" s="86"/>
      <c r="GE118" s="86"/>
      <c r="GF118" s="86"/>
      <c r="GG118" s="86"/>
      <c r="GH118" s="86"/>
      <c r="GI118" s="86"/>
      <c r="GJ118" s="86"/>
      <c r="GK118" s="86"/>
      <c r="GL118" s="86"/>
      <c r="GM118" s="86"/>
      <c r="GN118" s="86"/>
      <c r="GO118" s="86"/>
      <c r="GP118" s="86"/>
      <c r="GQ118" s="86"/>
      <c r="GR118" s="86"/>
      <c r="GS118" s="86"/>
      <c r="GT118" s="86"/>
      <c r="GU118" s="86"/>
      <c r="GV118" s="86"/>
      <c r="GW118" s="86"/>
      <c r="GX118" s="86"/>
      <c r="GY118" s="86"/>
      <c r="GZ118" s="86"/>
      <c r="HA118" s="86"/>
      <c r="HB118" s="86"/>
      <c r="HC118" s="86"/>
      <c r="HD118" s="86"/>
      <c r="HE118" s="86"/>
      <c r="HF118" s="86"/>
      <c r="HG118" s="86"/>
      <c r="HH118" s="86"/>
      <c r="HI118" s="86"/>
      <c r="HJ118" s="86"/>
      <c r="HK118" s="86"/>
      <c r="HL118" s="86"/>
      <c r="HM118" s="86"/>
      <c r="HN118" s="86"/>
      <c r="HO118" s="86"/>
      <c r="HP118" s="86"/>
      <c r="HQ118" s="86"/>
      <c r="HR118" s="86"/>
      <c r="HS118" s="86"/>
      <c r="HT118" s="86"/>
      <c r="HU118" s="86"/>
      <c r="HV118" s="86"/>
      <c r="HW118" s="86"/>
      <c r="HX118" s="86"/>
      <c r="HY118" s="86"/>
      <c r="HZ118" s="86"/>
    </row>
    <row r="119" spans="1:234" ht="16.5" customHeight="1">
      <c r="A119" s="580"/>
      <c r="B119" s="581"/>
      <c r="C119" s="581"/>
      <c r="D119" s="582"/>
      <c r="E119" s="133"/>
      <c r="F119" s="133"/>
      <c r="G119" s="134"/>
      <c r="H119" s="135"/>
      <c r="I119" s="152"/>
      <c r="J119" s="136"/>
      <c r="K119" s="149"/>
      <c r="L119" s="86"/>
      <c r="M119" s="86"/>
      <c r="N119" s="86"/>
      <c r="O119" s="86"/>
      <c r="P119" s="86"/>
      <c r="Q119" s="86"/>
      <c r="R119" s="86"/>
      <c r="S119" s="86"/>
      <c r="T119" s="86"/>
      <c r="U119" s="86"/>
      <c r="V119" s="86"/>
      <c r="W119" s="86"/>
      <c r="X119" s="86"/>
      <c r="Y119" s="86"/>
      <c r="Z119" s="86"/>
      <c r="AA119" s="86"/>
      <c r="AB119" s="86"/>
      <c r="AC119" s="86"/>
      <c r="AD119" s="86"/>
      <c r="AE119" s="86"/>
      <c r="AF119" s="86"/>
      <c r="AG119" s="86"/>
      <c r="AH119" s="86"/>
      <c r="AI119" s="86"/>
      <c r="AJ119" s="86"/>
      <c r="AK119" s="86"/>
      <c r="AL119" s="86"/>
      <c r="AM119" s="86"/>
      <c r="AN119" s="86"/>
      <c r="AO119" s="86"/>
      <c r="AP119" s="86"/>
      <c r="AQ119" s="86"/>
      <c r="AR119" s="86"/>
      <c r="AS119" s="86"/>
      <c r="AT119" s="86"/>
      <c r="AU119" s="86"/>
      <c r="AV119" s="86"/>
      <c r="AW119" s="86"/>
      <c r="AX119" s="86"/>
      <c r="AY119" s="86"/>
      <c r="AZ119" s="86"/>
      <c r="BA119" s="86"/>
      <c r="BB119" s="86"/>
      <c r="BC119" s="86"/>
      <c r="BD119" s="86"/>
      <c r="BE119" s="86"/>
      <c r="BF119" s="86"/>
      <c r="BG119" s="86"/>
      <c r="BH119" s="86"/>
      <c r="BI119" s="86"/>
      <c r="BJ119" s="86"/>
      <c r="BK119" s="86"/>
      <c r="BL119" s="86"/>
      <c r="BM119" s="86"/>
      <c r="BN119" s="86"/>
      <c r="BO119" s="86"/>
      <c r="BP119" s="86"/>
      <c r="BQ119" s="86"/>
      <c r="BR119" s="86"/>
      <c r="BS119" s="86"/>
      <c r="BT119" s="86"/>
      <c r="BU119" s="86"/>
      <c r="BV119" s="86"/>
      <c r="BW119" s="86"/>
      <c r="BX119" s="86"/>
      <c r="BY119" s="86"/>
      <c r="BZ119" s="86"/>
      <c r="CA119" s="86"/>
      <c r="CB119" s="86"/>
      <c r="CC119" s="86"/>
      <c r="CD119" s="86"/>
      <c r="CE119" s="86"/>
      <c r="CF119" s="86"/>
      <c r="CG119" s="86"/>
      <c r="CH119" s="86"/>
      <c r="CI119" s="86"/>
      <c r="CJ119" s="86"/>
      <c r="CK119" s="86"/>
      <c r="CL119" s="86"/>
      <c r="CM119" s="86"/>
      <c r="CN119" s="86"/>
      <c r="CO119" s="86"/>
      <c r="CP119" s="86"/>
      <c r="CQ119" s="86"/>
      <c r="CR119" s="86"/>
      <c r="CS119" s="86"/>
      <c r="CT119" s="86"/>
      <c r="CU119" s="86"/>
      <c r="CV119" s="86"/>
      <c r="CW119" s="86"/>
      <c r="CX119" s="86"/>
      <c r="CY119" s="86"/>
      <c r="CZ119" s="86"/>
      <c r="DA119" s="86"/>
      <c r="DB119" s="86"/>
      <c r="DC119" s="86"/>
      <c r="DD119" s="86"/>
      <c r="DE119" s="86"/>
      <c r="DF119" s="86"/>
      <c r="DG119" s="86"/>
      <c r="DH119" s="86"/>
      <c r="DI119" s="86"/>
      <c r="DJ119" s="86"/>
      <c r="DK119" s="86"/>
      <c r="DL119" s="86"/>
      <c r="DM119" s="86"/>
      <c r="DN119" s="86"/>
      <c r="DO119" s="86"/>
      <c r="DP119" s="86"/>
      <c r="DQ119" s="86"/>
      <c r="DR119" s="86"/>
      <c r="DS119" s="86"/>
      <c r="DT119" s="86"/>
      <c r="DU119" s="86"/>
      <c r="DV119" s="86"/>
      <c r="DW119" s="86"/>
      <c r="DX119" s="86"/>
      <c r="DY119" s="86"/>
      <c r="DZ119" s="86"/>
      <c r="EA119" s="86"/>
      <c r="EB119" s="86"/>
      <c r="EC119" s="86"/>
      <c r="ED119" s="86"/>
      <c r="EE119" s="86"/>
      <c r="EF119" s="86"/>
      <c r="EG119" s="86"/>
      <c r="EH119" s="86"/>
      <c r="EI119" s="86"/>
      <c r="EJ119" s="86"/>
      <c r="EK119" s="86"/>
      <c r="EL119" s="86"/>
      <c r="EM119" s="86"/>
      <c r="EN119" s="86"/>
      <c r="EO119" s="86"/>
      <c r="EP119" s="86"/>
      <c r="EQ119" s="86"/>
      <c r="ER119" s="86"/>
      <c r="ES119" s="86"/>
      <c r="ET119" s="86"/>
      <c r="EU119" s="86"/>
      <c r="EV119" s="86"/>
      <c r="EW119" s="86"/>
      <c r="EX119" s="86"/>
      <c r="EY119" s="86"/>
      <c r="EZ119" s="86"/>
      <c r="FA119" s="86"/>
      <c r="FB119" s="86"/>
      <c r="FC119" s="86"/>
      <c r="FD119" s="86"/>
      <c r="FE119" s="86"/>
      <c r="FF119" s="86"/>
      <c r="FG119" s="86"/>
      <c r="FH119" s="86"/>
      <c r="FI119" s="86"/>
      <c r="FJ119" s="86"/>
      <c r="FK119" s="86"/>
      <c r="FL119" s="86"/>
      <c r="FM119" s="86"/>
      <c r="FN119" s="86"/>
      <c r="FO119" s="86"/>
      <c r="FP119" s="86"/>
      <c r="FQ119" s="86"/>
      <c r="FR119" s="86"/>
      <c r="FS119" s="86"/>
      <c r="FT119" s="86"/>
      <c r="FU119" s="86"/>
      <c r="FV119" s="86"/>
      <c r="FW119" s="86"/>
      <c r="FX119" s="86"/>
      <c r="FY119" s="86"/>
      <c r="FZ119" s="86"/>
      <c r="GA119" s="86"/>
      <c r="GB119" s="86"/>
      <c r="GC119" s="86"/>
      <c r="GD119" s="86"/>
      <c r="GE119" s="86"/>
      <c r="GF119" s="86"/>
      <c r="GG119" s="86"/>
      <c r="GH119" s="86"/>
      <c r="GI119" s="86"/>
      <c r="GJ119" s="86"/>
      <c r="GK119" s="86"/>
      <c r="GL119" s="86"/>
      <c r="GM119" s="86"/>
      <c r="GN119" s="86"/>
      <c r="GO119" s="86"/>
      <c r="GP119" s="86"/>
      <c r="GQ119" s="86"/>
      <c r="GR119" s="86"/>
      <c r="GS119" s="86"/>
      <c r="GT119" s="86"/>
      <c r="GU119" s="86"/>
      <c r="GV119" s="86"/>
      <c r="GW119" s="86"/>
      <c r="GX119" s="86"/>
      <c r="GY119" s="86"/>
      <c r="GZ119" s="86"/>
      <c r="HA119" s="86"/>
      <c r="HB119" s="86"/>
      <c r="HC119" s="86"/>
      <c r="HD119" s="86"/>
      <c r="HE119" s="86"/>
      <c r="HF119" s="86"/>
      <c r="HG119" s="86"/>
      <c r="HH119" s="86"/>
      <c r="HI119" s="86"/>
      <c r="HJ119" s="86"/>
      <c r="HK119" s="86"/>
      <c r="HL119" s="86"/>
      <c r="HM119" s="86"/>
      <c r="HN119" s="86"/>
      <c r="HO119" s="86"/>
      <c r="HP119" s="86"/>
      <c r="HQ119" s="86"/>
      <c r="HR119" s="86"/>
      <c r="HS119" s="86"/>
      <c r="HT119" s="86"/>
      <c r="HU119" s="86"/>
      <c r="HV119" s="86"/>
      <c r="HW119" s="86"/>
      <c r="HX119" s="86"/>
      <c r="HY119" s="86"/>
      <c r="HZ119" s="86"/>
    </row>
    <row r="120" spans="1:234" ht="16.5" customHeight="1">
      <c r="A120" s="577"/>
      <c r="B120" s="578"/>
      <c r="C120" s="578"/>
      <c r="D120" s="579"/>
      <c r="E120" s="156"/>
      <c r="F120" s="156"/>
      <c r="G120" s="157"/>
      <c r="H120" s="158"/>
      <c r="I120" s="159"/>
      <c r="J120" s="159"/>
      <c r="K120" s="160"/>
      <c r="L120" s="86"/>
      <c r="M120" s="86"/>
      <c r="N120" s="86"/>
      <c r="O120" s="86"/>
      <c r="P120" s="86"/>
      <c r="Q120" s="86"/>
      <c r="R120" s="86"/>
      <c r="S120" s="86"/>
      <c r="T120" s="86"/>
      <c r="U120" s="86"/>
      <c r="V120" s="86"/>
      <c r="W120" s="86"/>
      <c r="X120" s="86"/>
      <c r="Y120" s="86"/>
      <c r="Z120" s="86"/>
      <c r="AA120" s="86"/>
      <c r="AB120" s="86"/>
      <c r="AC120" s="86"/>
      <c r="AD120" s="86"/>
      <c r="AE120" s="86"/>
      <c r="AF120" s="86"/>
      <c r="AG120" s="86"/>
      <c r="AH120" s="86"/>
      <c r="AI120" s="86"/>
      <c r="AJ120" s="86"/>
      <c r="AK120" s="86"/>
      <c r="AL120" s="86"/>
      <c r="AM120" s="86"/>
      <c r="AN120" s="86"/>
      <c r="AO120" s="86"/>
      <c r="AP120" s="86"/>
      <c r="AQ120" s="86"/>
      <c r="AR120" s="86"/>
      <c r="AS120" s="86"/>
      <c r="AT120" s="86"/>
      <c r="AU120" s="86"/>
      <c r="AV120" s="86"/>
      <c r="AW120" s="86"/>
      <c r="AX120" s="86"/>
      <c r="AY120" s="86"/>
      <c r="AZ120" s="86"/>
      <c r="BA120" s="86"/>
      <c r="BB120" s="86"/>
      <c r="BC120" s="86"/>
      <c r="BD120" s="86"/>
      <c r="BE120" s="86"/>
      <c r="BF120" s="86"/>
      <c r="BG120" s="86"/>
      <c r="BH120" s="86"/>
      <c r="BI120" s="86"/>
      <c r="BJ120" s="86"/>
      <c r="BK120" s="86"/>
      <c r="BL120" s="86"/>
      <c r="BM120" s="86"/>
      <c r="BN120" s="86"/>
      <c r="BO120" s="86"/>
      <c r="BP120" s="86"/>
      <c r="BQ120" s="86"/>
      <c r="BR120" s="86"/>
      <c r="BS120" s="86"/>
      <c r="BT120" s="86"/>
      <c r="BU120" s="86"/>
      <c r="BV120" s="86"/>
      <c r="BW120" s="86"/>
      <c r="BX120" s="86"/>
      <c r="BY120" s="86"/>
      <c r="BZ120" s="86"/>
      <c r="CA120" s="86"/>
      <c r="CB120" s="86"/>
      <c r="CC120" s="86"/>
      <c r="CD120" s="86"/>
      <c r="CE120" s="86"/>
      <c r="CF120" s="86"/>
      <c r="CG120" s="86"/>
      <c r="CH120" s="86"/>
      <c r="CI120" s="86"/>
      <c r="CJ120" s="86"/>
      <c r="CK120" s="86"/>
      <c r="CL120" s="86"/>
      <c r="CM120" s="86"/>
      <c r="CN120" s="86"/>
      <c r="CO120" s="86"/>
      <c r="CP120" s="86"/>
      <c r="CQ120" s="86"/>
      <c r="CR120" s="86"/>
      <c r="CS120" s="86"/>
      <c r="CT120" s="86"/>
      <c r="CU120" s="86"/>
      <c r="CV120" s="86"/>
      <c r="CW120" s="86"/>
      <c r="CX120" s="86"/>
      <c r="CY120" s="86"/>
      <c r="CZ120" s="86"/>
      <c r="DA120" s="86"/>
      <c r="DB120" s="86"/>
      <c r="DC120" s="86"/>
      <c r="DD120" s="86"/>
      <c r="DE120" s="86"/>
      <c r="DF120" s="86"/>
      <c r="DG120" s="86"/>
      <c r="DH120" s="86"/>
      <c r="DI120" s="86"/>
      <c r="DJ120" s="86"/>
      <c r="DK120" s="86"/>
      <c r="DL120" s="86"/>
      <c r="DM120" s="86"/>
      <c r="DN120" s="86"/>
      <c r="DO120" s="86"/>
      <c r="DP120" s="86"/>
      <c r="DQ120" s="86"/>
      <c r="DR120" s="86"/>
      <c r="DS120" s="86"/>
      <c r="DT120" s="86"/>
      <c r="DU120" s="86"/>
      <c r="DV120" s="86"/>
      <c r="DW120" s="86"/>
      <c r="DX120" s="86"/>
      <c r="DY120" s="86"/>
      <c r="DZ120" s="86"/>
      <c r="EA120" s="86"/>
      <c r="EB120" s="86"/>
      <c r="EC120" s="86"/>
      <c r="ED120" s="86"/>
      <c r="EE120" s="86"/>
      <c r="EF120" s="86"/>
      <c r="EG120" s="86"/>
      <c r="EH120" s="86"/>
      <c r="EI120" s="86"/>
      <c r="EJ120" s="86"/>
      <c r="EK120" s="86"/>
      <c r="EL120" s="86"/>
      <c r="EM120" s="86"/>
      <c r="EN120" s="86"/>
      <c r="EO120" s="86"/>
      <c r="EP120" s="86"/>
      <c r="EQ120" s="86"/>
      <c r="ER120" s="86"/>
      <c r="ES120" s="86"/>
      <c r="ET120" s="86"/>
      <c r="EU120" s="86"/>
      <c r="EV120" s="86"/>
      <c r="EW120" s="86"/>
      <c r="EX120" s="86"/>
      <c r="EY120" s="86"/>
      <c r="EZ120" s="86"/>
      <c r="FA120" s="86"/>
      <c r="FB120" s="86"/>
      <c r="FC120" s="86"/>
      <c r="FD120" s="86"/>
      <c r="FE120" s="86"/>
      <c r="FF120" s="86"/>
      <c r="FG120" s="86"/>
      <c r="FH120" s="86"/>
      <c r="FI120" s="86"/>
      <c r="FJ120" s="86"/>
      <c r="FK120" s="86"/>
      <c r="FL120" s="86"/>
      <c r="FM120" s="86"/>
      <c r="FN120" s="86"/>
      <c r="FO120" s="86"/>
      <c r="FP120" s="86"/>
      <c r="FQ120" s="86"/>
      <c r="FR120" s="86"/>
      <c r="FS120" s="86"/>
      <c r="FT120" s="86"/>
      <c r="FU120" s="86"/>
      <c r="FV120" s="86"/>
      <c r="FW120" s="86"/>
      <c r="FX120" s="86"/>
      <c r="FY120" s="86"/>
      <c r="FZ120" s="86"/>
      <c r="GA120" s="86"/>
      <c r="GB120" s="86"/>
      <c r="GC120" s="86"/>
      <c r="GD120" s="86"/>
      <c r="GE120" s="86"/>
      <c r="GF120" s="86"/>
      <c r="GG120" s="86"/>
      <c r="GH120" s="86"/>
      <c r="GI120" s="86"/>
      <c r="GJ120" s="86"/>
      <c r="GK120" s="86"/>
      <c r="GL120" s="86"/>
      <c r="GM120" s="86"/>
      <c r="GN120" s="86"/>
      <c r="GO120" s="86"/>
      <c r="GP120" s="86"/>
      <c r="GQ120" s="86"/>
      <c r="GR120" s="86"/>
      <c r="GS120" s="86"/>
      <c r="GT120" s="86"/>
      <c r="GU120" s="86"/>
      <c r="GV120" s="86"/>
      <c r="GW120" s="86"/>
      <c r="GX120" s="86"/>
      <c r="GY120" s="86"/>
      <c r="GZ120" s="86"/>
      <c r="HA120" s="86"/>
      <c r="HB120" s="86"/>
      <c r="HC120" s="86"/>
      <c r="HD120" s="86"/>
      <c r="HE120" s="86"/>
      <c r="HF120" s="86"/>
      <c r="HG120" s="86"/>
      <c r="HH120" s="86"/>
      <c r="HI120" s="86"/>
      <c r="HJ120" s="86"/>
      <c r="HK120" s="86"/>
      <c r="HL120" s="86"/>
      <c r="HM120" s="86"/>
      <c r="HN120" s="86"/>
      <c r="HO120" s="86"/>
      <c r="HP120" s="86"/>
      <c r="HQ120" s="86"/>
      <c r="HR120" s="86"/>
      <c r="HS120" s="86"/>
      <c r="HT120" s="86"/>
      <c r="HU120" s="86"/>
      <c r="HV120" s="86"/>
      <c r="HW120" s="86"/>
      <c r="HX120" s="86"/>
      <c r="HY120" s="86"/>
      <c r="HZ120" s="86"/>
    </row>
    <row r="121" spans="1:234" ht="16.5" customHeight="1">
      <c r="A121" s="580"/>
      <c r="B121" s="581"/>
      <c r="C121" s="581"/>
      <c r="D121" s="582"/>
      <c r="E121" s="133"/>
      <c r="F121" s="133"/>
      <c r="G121" s="134"/>
      <c r="H121" s="135"/>
      <c r="I121" s="152"/>
      <c r="J121" s="136"/>
      <c r="K121" s="149"/>
      <c r="L121" s="86"/>
      <c r="M121" s="86"/>
      <c r="N121" s="86"/>
      <c r="O121" s="86"/>
      <c r="P121" s="86"/>
      <c r="Q121" s="86"/>
      <c r="R121" s="86"/>
      <c r="S121" s="86"/>
      <c r="T121" s="86"/>
      <c r="U121" s="86"/>
      <c r="V121" s="86"/>
      <c r="W121" s="86"/>
      <c r="X121" s="86"/>
      <c r="Y121" s="86"/>
      <c r="Z121" s="86"/>
      <c r="AA121" s="86"/>
      <c r="AB121" s="86"/>
      <c r="AC121" s="86"/>
      <c r="AD121" s="86"/>
      <c r="AE121" s="86"/>
      <c r="AF121" s="86"/>
      <c r="AG121" s="86"/>
      <c r="AH121" s="86"/>
      <c r="AI121" s="86"/>
      <c r="AJ121" s="86"/>
      <c r="AK121" s="86"/>
      <c r="AL121" s="86"/>
      <c r="AM121" s="86"/>
      <c r="AN121" s="86"/>
      <c r="AO121" s="86"/>
      <c r="AP121" s="86"/>
      <c r="AQ121" s="86"/>
      <c r="AR121" s="86"/>
      <c r="AS121" s="86"/>
      <c r="AT121" s="86"/>
      <c r="AU121" s="86"/>
      <c r="AV121" s="86"/>
      <c r="AW121" s="86"/>
      <c r="AX121" s="86"/>
      <c r="AY121" s="86"/>
      <c r="AZ121" s="86"/>
      <c r="BA121" s="86"/>
      <c r="BB121" s="86"/>
      <c r="BC121" s="86"/>
      <c r="BD121" s="86"/>
      <c r="BE121" s="86"/>
      <c r="BF121" s="86"/>
      <c r="BG121" s="86"/>
      <c r="BH121" s="86"/>
      <c r="BI121" s="86"/>
      <c r="BJ121" s="86"/>
      <c r="BK121" s="86"/>
      <c r="BL121" s="86"/>
      <c r="BM121" s="86"/>
      <c r="BN121" s="86"/>
      <c r="BO121" s="86"/>
      <c r="BP121" s="86"/>
      <c r="BQ121" s="86"/>
      <c r="BR121" s="86"/>
      <c r="BS121" s="86"/>
      <c r="BT121" s="86"/>
      <c r="BU121" s="86"/>
      <c r="BV121" s="86"/>
      <c r="BW121" s="86"/>
      <c r="BX121" s="86"/>
      <c r="BY121" s="86"/>
      <c r="BZ121" s="86"/>
      <c r="CA121" s="86"/>
      <c r="CB121" s="86"/>
      <c r="CC121" s="86"/>
      <c r="CD121" s="86"/>
      <c r="CE121" s="86"/>
      <c r="CF121" s="86"/>
      <c r="CG121" s="86"/>
      <c r="CH121" s="86"/>
      <c r="CI121" s="86"/>
      <c r="CJ121" s="86"/>
      <c r="CK121" s="86"/>
      <c r="CL121" s="86"/>
      <c r="CM121" s="86"/>
      <c r="CN121" s="86"/>
      <c r="CO121" s="86"/>
      <c r="CP121" s="86"/>
      <c r="CQ121" s="86"/>
      <c r="CR121" s="86"/>
      <c r="CS121" s="86"/>
      <c r="CT121" s="86"/>
      <c r="CU121" s="86"/>
      <c r="CV121" s="86"/>
      <c r="CW121" s="86"/>
      <c r="CX121" s="86"/>
      <c r="CY121" s="86"/>
      <c r="CZ121" s="86"/>
      <c r="DA121" s="86"/>
      <c r="DB121" s="86"/>
      <c r="DC121" s="86"/>
      <c r="DD121" s="86"/>
      <c r="DE121" s="86"/>
      <c r="DF121" s="86"/>
      <c r="DG121" s="86"/>
      <c r="DH121" s="86"/>
      <c r="DI121" s="86"/>
      <c r="DJ121" s="86"/>
      <c r="DK121" s="86"/>
      <c r="DL121" s="86"/>
      <c r="DM121" s="86"/>
      <c r="DN121" s="86"/>
      <c r="DO121" s="86"/>
      <c r="DP121" s="86"/>
      <c r="DQ121" s="86"/>
      <c r="DR121" s="86"/>
      <c r="DS121" s="86"/>
      <c r="DT121" s="86"/>
      <c r="DU121" s="86"/>
      <c r="DV121" s="86"/>
      <c r="DW121" s="86"/>
      <c r="DX121" s="86"/>
      <c r="DY121" s="86"/>
      <c r="DZ121" s="86"/>
      <c r="EA121" s="86"/>
      <c r="EB121" s="86"/>
      <c r="EC121" s="86"/>
      <c r="ED121" s="86"/>
      <c r="EE121" s="86"/>
      <c r="EF121" s="86"/>
      <c r="EG121" s="86"/>
      <c r="EH121" s="86"/>
      <c r="EI121" s="86"/>
      <c r="EJ121" s="86"/>
      <c r="EK121" s="86"/>
      <c r="EL121" s="86"/>
      <c r="EM121" s="86"/>
      <c r="EN121" s="86"/>
      <c r="EO121" s="86"/>
      <c r="EP121" s="86"/>
      <c r="EQ121" s="86"/>
      <c r="ER121" s="86"/>
      <c r="ES121" s="86"/>
      <c r="ET121" s="86"/>
      <c r="EU121" s="86"/>
      <c r="EV121" s="86"/>
      <c r="EW121" s="86"/>
      <c r="EX121" s="86"/>
      <c r="EY121" s="86"/>
      <c r="EZ121" s="86"/>
      <c r="FA121" s="86"/>
      <c r="FB121" s="86"/>
      <c r="FC121" s="86"/>
      <c r="FD121" s="86"/>
      <c r="FE121" s="86"/>
      <c r="FF121" s="86"/>
      <c r="FG121" s="86"/>
      <c r="FH121" s="86"/>
      <c r="FI121" s="86"/>
      <c r="FJ121" s="86"/>
      <c r="FK121" s="86"/>
      <c r="FL121" s="86"/>
      <c r="FM121" s="86"/>
      <c r="FN121" s="86"/>
      <c r="FO121" s="86"/>
      <c r="FP121" s="86"/>
      <c r="FQ121" s="86"/>
      <c r="FR121" s="86"/>
      <c r="FS121" s="86"/>
      <c r="FT121" s="86"/>
      <c r="FU121" s="86"/>
      <c r="FV121" s="86"/>
      <c r="FW121" s="86"/>
      <c r="FX121" s="86"/>
      <c r="FY121" s="86"/>
      <c r="FZ121" s="86"/>
      <c r="GA121" s="86"/>
      <c r="GB121" s="86"/>
      <c r="GC121" s="86"/>
      <c r="GD121" s="86"/>
      <c r="GE121" s="86"/>
      <c r="GF121" s="86"/>
      <c r="GG121" s="86"/>
      <c r="GH121" s="86"/>
      <c r="GI121" s="86"/>
      <c r="GJ121" s="86"/>
      <c r="GK121" s="86"/>
      <c r="GL121" s="86"/>
      <c r="GM121" s="86"/>
      <c r="GN121" s="86"/>
      <c r="GO121" s="86"/>
      <c r="GP121" s="86"/>
      <c r="GQ121" s="86"/>
      <c r="GR121" s="86"/>
      <c r="GS121" s="86"/>
      <c r="GT121" s="86"/>
      <c r="GU121" s="86"/>
      <c r="GV121" s="86"/>
      <c r="GW121" s="86"/>
      <c r="GX121" s="86"/>
      <c r="GY121" s="86"/>
      <c r="GZ121" s="86"/>
      <c r="HA121" s="86"/>
      <c r="HB121" s="86"/>
      <c r="HC121" s="86"/>
      <c r="HD121" s="86"/>
      <c r="HE121" s="86"/>
      <c r="HF121" s="86"/>
      <c r="HG121" s="86"/>
      <c r="HH121" s="86"/>
      <c r="HI121" s="86"/>
      <c r="HJ121" s="86"/>
      <c r="HK121" s="86"/>
      <c r="HL121" s="86"/>
      <c r="HM121" s="86"/>
      <c r="HN121" s="86"/>
      <c r="HO121" s="86"/>
      <c r="HP121" s="86"/>
      <c r="HQ121" s="86"/>
      <c r="HR121" s="86"/>
      <c r="HS121" s="86"/>
      <c r="HT121" s="86"/>
      <c r="HU121" s="86"/>
      <c r="HV121" s="86"/>
      <c r="HW121" s="86"/>
      <c r="HX121" s="86"/>
      <c r="HY121" s="86"/>
      <c r="HZ121" s="86"/>
    </row>
    <row r="122" spans="1:234" ht="16.5" customHeight="1">
      <c r="A122" s="577"/>
      <c r="B122" s="578"/>
      <c r="C122" s="578"/>
      <c r="D122" s="579"/>
      <c r="E122" s="162"/>
      <c r="F122" s="156"/>
      <c r="G122" s="157"/>
      <c r="H122" s="158"/>
      <c r="I122" s="159"/>
      <c r="J122" s="159"/>
      <c r="K122" s="160"/>
      <c r="L122" s="86"/>
      <c r="M122" s="86"/>
      <c r="N122" s="86"/>
      <c r="O122" s="86"/>
      <c r="P122" s="86"/>
      <c r="Q122" s="86"/>
      <c r="R122" s="86"/>
      <c r="S122" s="86"/>
      <c r="T122" s="86"/>
      <c r="U122" s="86"/>
      <c r="V122" s="86"/>
      <c r="W122" s="86"/>
      <c r="X122" s="86"/>
      <c r="Y122" s="86"/>
      <c r="Z122" s="86"/>
      <c r="AA122" s="86"/>
      <c r="AB122" s="86"/>
      <c r="AC122" s="86"/>
      <c r="AD122" s="86"/>
      <c r="AE122" s="86"/>
      <c r="AF122" s="86"/>
      <c r="AG122" s="86"/>
      <c r="AH122" s="86"/>
      <c r="AI122" s="86"/>
      <c r="AJ122" s="86"/>
      <c r="AK122" s="86"/>
      <c r="AL122" s="86"/>
      <c r="AM122" s="86"/>
      <c r="AN122" s="86"/>
      <c r="AO122" s="86"/>
      <c r="AP122" s="86"/>
      <c r="AQ122" s="86"/>
      <c r="AR122" s="86"/>
      <c r="AS122" s="86"/>
      <c r="AT122" s="86"/>
      <c r="AU122" s="86"/>
      <c r="AV122" s="86"/>
      <c r="AW122" s="86"/>
      <c r="AX122" s="86"/>
      <c r="AY122" s="86"/>
      <c r="AZ122" s="86"/>
      <c r="BA122" s="86"/>
      <c r="BB122" s="86"/>
      <c r="BC122" s="86"/>
      <c r="BD122" s="86"/>
      <c r="BE122" s="86"/>
      <c r="BF122" s="86"/>
      <c r="BG122" s="86"/>
      <c r="BH122" s="86"/>
      <c r="BI122" s="86"/>
      <c r="BJ122" s="86"/>
      <c r="BK122" s="86"/>
      <c r="BL122" s="86"/>
      <c r="BM122" s="86"/>
      <c r="BN122" s="86"/>
      <c r="BO122" s="86"/>
      <c r="BP122" s="86"/>
      <c r="BQ122" s="86"/>
      <c r="BR122" s="86"/>
      <c r="BS122" s="86"/>
      <c r="BT122" s="86"/>
      <c r="BU122" s="86"/>
      <c r="BV122" s="86"/>
      <c r="BW122" s="86"/>
      <c r="BX122" s="86"/>
      <c r="BY122" s="86"/>
      <c r="BZ122" s="86"/>
      <c r="CA122" s="86"/>
      <c r="CB122" s="86"/>
      <c r="CC122" s="86"/>
      <c r="CD122" s="86"/>
      <c r="CE122" s="86"/>
      <c r="CF122" s="86"/>
      <c r="CG122" s="86"/>
      <c r="CH122" s="86"/>
      <c r="CI122" s="86"/>
      <c r="CJ122" s="86"/>
      <c r="CK122" s="86"/>
      <c r="CL122" s="86"/>
      <c r="CM122" s="86"/>
      <c r="CN122" s="86"/>
      <c r="CO122" s="86"/>
      <c r="CP122" s="86"/>
      <c r="CQ122" s="86"/>
      <c r="CR122" s="86"/>
      <c r="CS122" s="86"/>
      <c r="CT122" s="86"/>
      <c r="CU122" s="86"/>
      <c r="CV122" s="86"/>
      <c r="CW122" s="86"/>
      <c r="CX122" s="86"/>
      <c r="CY122" s="86"/>
      <c r="CZ122" s="86"/>
      <c r="DA122" s="86"/>
      <c r="DB122" s="86"/>
      <c r="DC122" s="86"/>
      <c r="DD122" s="86"/>
      <c r="DE122" s="86"/>
      <c r="DF122" s="86"/>
      <c r="DG122" s="86"/>
      <c r="DH122" s="86"/>
      <c r="DI122" s="86"/>
      <c r="DJ122" s="86"/>
      <c r="DK122" s="86"/>
      <c r="DL122" s="86"/>
      <c r="DM122" s="86"/>
      <c r="DN122" s="86"/>
      <c r="DO122" s="86"/>
      <c r="DP122" s="86"/>
      <c r="DQ122" s="86"/>
      <c r="DR122" s="86"/>
      <c r="DS122" s="86"/>
      <c r="DT122" s="86"/>
      <c r="DU122" s="86"/>
      <c r="DV122" s="86"/>
      <c r="DW122" s="86"/>
      <c r="DX122" s="86"/>
      <c r="DY122" s="86"/>
      <c r="DZ122" s="86"/>
      <c r="EA122" s="86"/>
      <c r="EB122" s="86"/>
      <c r="EC122" s="86"/>
      <c r="ED122" s="86"/>
      <c r="EE122" s="86"/>
      <c r="EF122" s="86"/>
      <c r="EG122" s="86"/>
      <c r="EH122" s="86"/>
      <c r="EI122" s="86"/>
      <c r="EJ122" s="86"/>
      <c r="EK122" s="86"/>
      <c r="EL122" s="86"/>
      <c r="EM122" s="86"/>
      <c r="EN122" s="86"/>
      <c r="EO122" s="86"/>
      <c r="EP122" s="86"/>
      <c r="EQ122" s="86"/>
      <c r="ER122" s="86"/>
      <c r="ES122" s="86"/>
      <c r="ET122" s="86"/>
      <c r="EU122" s="86"/>
      <c r="EV122" s="86"/>
      <c r="EW122" s="86"/>
      <c r="EX122" s="86"/>
      <c r="EY122" s="86"/>
      <c r="EZ122" s="86"/>
      <c r="FA122" s="86"/>
      <c r="FB122" s="86"/>
      <c r="FC122" s="86"/>
      <c r="FD122" s="86"/>
      <c r="FE122" s="86"/>
      <c r="FF122" s="86"/>
      <c r="FG122" s="86"/>
      <c r="FH122" s="86"/>
      <c r="FI122" s="86"/>
      <c r="FJ122" s="86"/>
      <c r="FK122" s="86"/>
      <c r="FL122" s="86"/>
      <c r="FM122" s="86"/>
      <c r="FN122" s="86"/>
      <c r="FO122" s="86"/>
      <c r="FP122" s="86"/>
      <c r="FQ122" s="86"/>
      <c r="FR122" s="86"/>
      <c r="FS122" s="86"/>
      <c r="FT122" s="86"/>
      <c r="FU122" s="86"/>
      <c r="FV122" s="86"/>
      <c r="FW122" s="86"/>
      <c r="FX122" s="86"/>
      <c r="FY122" s="86"/>
      <c r="FZ122" s="86"/>
      <c r="GA122" s="86"/>
      <c r="GB122" s="86"/>
      <c r="GC122" s="86"/>
      <c r="GD122" s="86"/>
      <c r="GE122" s="86"/>
      <c r="GF122" s="86"/>
      <c r="GG122" s="86"/>
      <c r="GH122" s="86"/>
      <c r="GI122" s="86"/>
      <c r="GJ122" s="86"/>
      <c r="GK122" s="86"/>
      <c r="GL122" s="86"/>
      <c r="GM122" s="86"/>
      <c r="GN122" s="86"/>
      <c r="GO122" s="86"/>
      <c r="GP122" s="86"/>
      <c r="GQ122" s="86"/>
      <c r="GR122" s="86"/>
      <c r="GS122" s="86"/>
      <c r="GT122" s="86"/>
      <c r="GU122" s="86"/>
      <c r="GV122" s="86"/>
      <c r="GW122" s="86"/>
      <c r="GX122" s="86"/>
      <c r="GY122" s="86"/>
      <c r="GZ122" s="86"/>
      <c r="HA122" s="86"/>
      <c r="HB122" s="86"/>
      <c r="HC122" s="86"/>
      <c r="HD122" s="86"/>
      <c r="HE122" s="86"/>
      <c r="HF122" s="86"/>
      <c r="HG122" s="86"/>
      <c r="HH122" s="86"/>
      <c r="HI122" s="86"/>
      <c r="HJ122" s="86"/>
      <c r="HK122" s="86"/>
      <c r="HL122" s="86"/>
      <c r="HM122" s="86"/>
      <c r="HN122" s="86"/>
      <c r="HO122" s="86"/>
      <c r="HP122" s="86"/>
      <c r="HQ122" s="86"/>
      <c r="HR122" s="86"/>
      <c r="HS122" s="86"/>
      <c r="HT122" s="86"/>
      <c r="HU122" s="86"/>
      <c r="HV122" s="86"/>
      <c r="HW122" s="86"/>
      <c r="HX122" s="86"/>
      <c r="HY122" s="86"/>
      <c r="HZ122" s="86"/>
    </row>
    <row r="123" spans="1:234" ht="16.5" customHeight="1">
      <c r="A123" s="580"/>
      <c r="B123" s="581"/>
      <c r="C123" s="581"/>
      <c r="D123" s="582"/>
      <c r="E123" s="163"/>
      <c r="F123" s="133"/>
      <c r="G123" s="134"/>
      <c r="H123" s="135"/>
      <c r="I123" s="136"/>
      <c r="J123" s="136"/>
      <c r="K123" s="149"/>
      <c r="L123" s="86"/>
      <c r="M123" s="86"/>
      <c r="N123" s="86"/>
      <c r="O123" s="86"/>
      <c r="P123" s="86"/>
      <c r="Q123" s="86"/>
      <c r="R123" s="86"/>
      <c r="S123" s="86"/>
      <c r="T123" s="86"/>
      <c r="U123" s="86"/>
      <c r="V123" s="86"/>
      <c r="W123" s="86"/>
      <c r="X123" s="86"/>
      <c r="Y123" s="86"/>
      <c r="Z123" s="86"/>
      <c r="AA123" s="86"/>
      <c r="AB123" s="86"/>
      <c r="AC123" s="86"/>
      <c r="AD123" s="86"/>
      <c r="AE123" s="86"/>
      <c r="AF123" s="86"/>
      <c r="AG123" s="86"/>
      <c r="AH123" s="86"/>
      <c r="AI123" s="86"/>
      <c r="AJ123" s="86"/>
      <c r="AK123" s="86"/>
      <c r="AL123" s="86"/>
      <c r="AM123" s="86"/>
      <c r="AN123" s="86"/>
      <c r="AO123" s="86"/>
      <c r="AP123" s="86"/>
      <c r="AQ123" s="86"/>
      <c r="AR123" s="86"/>
      <c r="AS123" s="86"/>
      <c r="AT123" s="86"/>
      <c r="AU123" s="86"/>
      <c r="AV123" s="86"/>
      <c r="AW123" s="86"/>
      <c r="AX123" s="86"/>
      <c r="AY123" s="86"/>
      <c r="AZ123" s="86"/>
      <c r="BA123" s="86"/>
      <c r="BB123" s="86"/>
      <c r="BC123" s="86"/>
      <c r="BD123" s="86"/>
      <c r="BE123" s="86"/>
      <c r="BF123" s="86"/>
      <c r="BG123" s="86"/>
      <c r="BH123" s="86"/>
      <c r="BI123" s="86"/>
      <c r="BJ123" s="86"/>
      <c r="BK123" s="86"/>
      <c r="BL123" s="86"/>
      <c r="BM123" s="86"/>
      <c r="BN123" s="86"/>
      <c r="BO123" s="86"/>
      <c r="BP123" s="86"/>
      <c r="BQ123" s="86"/>
      <c r="BR123" s="86"/>
      <c r="BS123" s="86"/>
      <c r="BT123" s="86"/>
      <c r="BU123" s="86"/>
      <c r="BV123" s="86"/>
      <c r="BW123" s="86"/>
      <c r="BX123" s="86"/>
      <c r="BY123" s="86"/>
      <c r="BZ123" s="86"/>
      <c r="CA123" s="86"/>
      <c r="CB123" s="86"/>
      <c r="CC123" s="86"/>
      <c r="CD123" s="86"/>
      <c r="CE123" s="86"/>
      <c r="CF123" s="86"/>
      <c r="CG123" s="86"/>
      <c r="CH123" s="86"/>
      <c r="CI123" s="86"/>
      <c r="CJ123" s="86"/>
      <c r="CK123" s="86"/>
      <c r="CL123" s="86"/>
      <c r="CM123" s="86"/>
      <c r="CN123" s="86"/>
      <c r="CO123" s="86"/>
      <c r="CP123" s="86"/>
      <c r="CQ123" s="86"/>
      <c r="CR123" s="86"/>
      <c r="CS123" s="86"/>
      <c r="CT123" s="86"/>
      <c r="CU123" s="86"/>
      <c r="CV123" s="86"/>
      <c r="CW123" s="86"/>
      <c r="CX123" s="86"/>
      <c r="CY123" s="86"/>
      <c r="CZ123" s="86"/>
      <c r="DA123" s="86"/>
      <c r="DB123" s="86"/>
      <c r="DC123" s="86"/>
      <c r="DD123" s="86"/>
      <c r="DE123" s="86"/>
      <c r="DF123" s="86"/>
      <c r="DG123" s="86"/>
      <c r="DH123" s="86"/>
      <c r="DI123" s="86"/>
      <c r="DJ123" s="86"/>
      <c r="DK123" s="86"/>
      <c r="DL123" s="86"/>
      <c r="DM123" s="86"/>
      <c r="DN123" s="86"/>
      <c r="DO123" s="86"/>
      <c r="DP123" s="86"/>
      <c r="DQ123" s="86"/>
      <c r="DR123" s="86"/>
      <c r="DS123" s="86"/>
      <c r="DT123" s="86"/>
      <c r="DU123" s="86"/>
      <c r="DV123" s="86"/>
      <c r="DW123" s="86"/>
      <c r="DX123" s="86"/>
      <c r="DY123" s="86"/>
      <c r="DZ123" s="86"/>
      <c r="EA123" s="86"/>
      <c r="EB123" s="86"/>
      <c r="EC123" s="86"/>
      <c r="ED123" s="86"/>
      <c r="EE123" s="86"/>
      <c r="EF123" s="86"/>
      <c r="EG123" s="86"/>
      <c r="EH123" s="86"/>
      <c r="EI123" s="86"/>
      <c r="EJ123" s="86"/>
      <c r="EK123" s="86"/>
      <c r="EL123" s="86"/>
      <c r="EM123" s="86"/>
      <c r="EN123" s="86"/>
      <c r="EO123" s="86"/>
      <c r="EP123" s="86"/>
      <c r="EQ123" s="86"/>
      <c r="ER123" s="86"/>
      <c r="ES123" s="86"/>
      <c r="ET123" s="86"/>
      <c r="EU123" s="86"/>
      <c r="EV123" s="86"/>
      <c r="EW123" s="86"/>
      <c r="EX123" s="86"/>
      <c r="EY123" s="86"/>
      <c r="EZ123" s="86"/>
      <c r="FA123" s="86"/>
      <c r="FB123" s="86"/>
      <c r="FC123" s="86"/>
      <c r="FD123" s="86"/>
      <c r="FE123" s="86"/>
      <c r="FF123" s="86"/>
      <c r="FG123" s="86"/>
      <c r="FH123" s="86"/>
      <c r="FI123" s="86"/>
      <c r="FJ123" s="86"/>
      <c r="FK123" s="86"/>
      <c r="FL123" s="86"/>
      <c r="FM123" s="86"/>
      <c r="FN123" s="86"/>
      <c r="FO123" s="86"/>
      <c r="FP123" s="86"/>
      <c r="FQ123" s="86"/>
      <c r="FR123" s="86"/>
      <c r="FS123" s="86"/>
      <c r="FT123" s="86"/>
      <c r="FU123" s="86"/>
      <c r="FV123" s="86"/>
      <c r="FW123" s="86"/>
      <c r="FX123" s="86"/>
      <c r="FY123" s="86"/>
      <c r="FZ123" s="86"/>
      <c r="GA123" s="86"/>
      <c r="GB123" s="86"/>
      <c r="GC123" s="86"/>
      <c r="GD123" s="86"/>
      <c r="GE123" s="86"/>
      <c r="GF123" s="86"/>
      <c r="GG123" s="86"/>
      <c r="GH123" s="86"/>
      <c r="GI123" s="86"/>
      <c r="GJ123" s="86"/>
      <c r="GK123" s="86"/>
      <c r="GL123" s="86"/>
      <c r="GM123" s="86"/>
      <c r="GN123" s="86"/>
      <c r="GO123" s="86"/>
      <c r="GP123" s="86"/>
      <c r="GQ123" s="86"/>
      <c r="GR123" s="86"/>
      <c r="GS123" s="86"/>
      <c r="GT123" s="86"/>
      <c r="GU123" s="86"/>
      <c r="GV123" s="86"/>
      <c r="GW123" s="86"/>
      <c r="GX123" s="86"/>
      <c r="GY123" s="86"/>
      <c r="GZ123" s="86"/>
      <c r="HA123" s="86"/>
      <c r="HB123" s="86"/>
      <c r="HC123" s="86"/>
      <c r="HD123" s="86"/>
      <c r="HE123" s="86"/>
      <c r="HF123" s="86"/>
      <c r="HG123" s="86"/>
      <c r="HH123" s="86"/>
      <c r="HI123" s="86"/>
      <c r="HJ123" s="86"/>
      <c r="HK123" s="86"/>
      <c r="HL123" s="86"/>
      <c r="HM123" s="86"/>
      <c r="HN123" s="86"/>
      <c r="HO123" s="86"/>
      <c r="HP123" s="86"/>
      <c r="HQ123" s="86"/>
      <c r="HR123" s="86"/>
      <c r="HS123" s="86"/>
      <c r="HT123" s="86"/>
      <c r="HU123" s="86"/>
      <c r="HV123" s="86"/>
      <c r="HW123" s="86"/>
      <c r="HX123" s="86"/>
      <c r="HY123" s="86"/>
      <c r="HZ123" s="86"/>
    </row>
    <row r="124" spans="1:234" ht="16.5" customHeight="1">
      <c r="A124" s="577"/>
      <c r="B124" s="578"/>
      <c r="C124" s="578"/>
      <c r="D124" s="579"/>
      <c r="E124" s="162"/>
      <c r="F124" s="156"/>
      <c r="G124" s="157"/>
      <c r="H124" s="158"/>
      <c r="I124" s="159"/>
      <c r="J124" s="159"/>
      <c r="K124" s="160"/>
      <c r="L124" s="86"/>
      <c r="M124" s="86"/>
      <c r="N124" s="86"/>
      <c r="O124" s="86"/>
      <c r="P124" s="86"/>
      <c r="Q124" s="86"/>
      <c r="R124" s="86"/>
      <c r="S124" s="86"/>
      <c r="T124" s="86"/>
      <c r="U124" s="86"/>
      <c r="V124" s="86"/>
      <c r="W124" s="86"/>
      <c r="X124" s="86"/>
      <c r="Y124" s="86"/>
      <c r="Z124" s="86"/>
      <c r="AA124" s="86"/>
      <c r="AB124" s="86"/>
      <c r="AC124" s="86"/>
      <c r="AD124" s="86"/>
      <c r="AE124" s="86"/>
      <c r="AF124" s="86"/>
      <c r="AG124" s="86"/>
      <c r="AH124" s="86"/>
      <c r="AI124" s="86"/>
      <c r="AJ124" s="86"/>
      <c r="AK124" s="86"/>
      <c r="AL124" s="86"/>
      <c r="AM124" s="86"/>
      <c r="AN124" s="86"/>
      <c r="AO124" s="86"/>
      <c r="AP124" s="86"/>
      <c r="AQ124" s="86"/>
      <c r="AR124" s="86"/>
      <c r="AS124" s="86"/>
      <c r="AT124" s="86"/>
      <c r="AU124" s="86"/>
      <c r="AV124" s="86"/>
      <c r="AW124" s="86"/>
      <c r="AX124" s="86"/>
      <c r="AY124" s="86"/>
      <c r="AZ124" s="86"/>
      <c r="BA124" s="86"/>
      <c r="BB124" s="86"/>
      <c r="BC124" s="86"/>
      <c r="BD124" s="86"/>
      <c r="BE124" s="86"/>
      <c r="BF124" s="86"/>
      <c r="BG124" s="86"/>
      <c r="BH124" s="86"/>
      <c r="BI124" s="86"/>
      <c r="BJ124" s="86"/>
      <c r="BK124" s="86"/>
      <c r="BL124" s="86"/>
      <c r="BM124" s="86"/>
      <c r="BN124" s="86"/>
      <c r="BO124" s="86"/>
      <c r="BP124" s="86"/>
      <c r="BQ124" s="86"/>
      <c r="BR124" s="86"/>
      <c r="BS124" s="86"/>
      <c r="BT124" s="86"/>
      <c r="BU124" s="86"/>
      <c r="BV124" s="86"/>
      <c r="BW124" s="86"/>
      <c r="BX124" s="86"/>
      <c r="BY124" s="86"/>
      <c r="BZ124" s="86"/>
      <c r="CA124" s="86"/>
      <c r="CB124" s="86"/>
      <c r="CC124" s="86"/>
      <c r="CD124" s="86"/>
      <c r="CE124" s="86"/>
      <c r="CF124" s="86"/>
      <c r="CG124" s="86"/>
      <c r="CH124" s="86"/>
      <c r="CI124" s="86"/>
      <c r="CJ124" s="86"/>
      <c r="CK124" s="86"/>
      <c r="CL124" s="86"/>
      <c r="CM124" s="86"/>
      <c r="CN124" s="86"/>
      <c r="CO124" s="86"/>
      <c r="CP124" s="86"/>
      <c r="CQ124" s="86"/>
      <c r="CR124" s="86"/>
      <c r="CS124" s="86"/>
      <c r="CT124" s="86"/>
      <c r="CU124" s="86"/>
      <c r="CV124" s="86"/>
      <c r="CW124" s="86"/>
      <c r="CX124" s="86"/>
      <c r="CY124" s="86"/>
      <c r="CZ124" s="86"/>
      <c r="DA124" s="86"/>
      <c r="DB124" s="86"/>
      <c r="DC124" s="86"/>
      <c r="DD124" s="86"/>
      <c r="DE124" s="86"/>
      <c r="DF124" s="86"/>
      <c r="DG124" s="86"/>
      <c r="DH124" s="86"/>
      <c r="DI124" s="86"/>
      <c r="DJ124" s="86"/>
      <c r="DK124" s="86"/>
      <c r="DL124" s="86"/>
      <c r="DM124" s="86"/>
      <c r="DN124" s="86"/>
      <c r="DO124" s="86"/>
      <c r="DP124" s="86"/>
      <c r="DQ124" s="86"/>
      <c r="DR124" s="86"/>
      <c r="DS124" s="86"/>
      <c r="DT124" s="86"/>
      <c r="DU124" s="86"/>
      <c r="DV124" s="86"/>
      <c r="DW124" s="86"/>
      <c r="DX124" s="86"/>
      <c r="DY124" s="86"/>
      <c r="DZ124" s="86"/>
      <c r="EA124" s="86"/>
      <c r="EB124" s="86"/>
      <c r="EC124" s="86"/>
      <c r="ED124" s="86"/>
      <c r="EE124" s="86"/>
      <c r="EF124" s="86"/>
      <c r="EG124" s="86"/>
      <c r="EH124" s="86"/>
      <c r="EI124" s="86"/>
      <c r="EJ124" s="86"/>
      <c r="EK124" s="86"/>
      <c r="EL124" s="86"/>
      <c r="EM124" s="86"/>
      <c r="EN124" s="86"/>
      <c r="EO124" s="86"/>
      <c r="EP124" s="86"/>
      <c r="EQ124" s="86"/>
      <c r="ER124" s="86"/>
      <c r="ES124" s="86"/>
      <c r="ET124" s="86"/>
      <c r="EU124" s="86"/>
      <c r="EV124" s="86"/>
      <c r="EW124" s="86"/>
      <c r="EX124" s="86"/>
      <c r="EY124" s="86"/>
      <c r="EZ124" s="86"/>
      <c r="FA124" s="86"/>
      <c r="FB124" s="86"/>
      <c r="FC124" s="86"/>
      <c r="FD124" s="86"/>
      <c r="FE124" s="86"/>
      <c r="FF124" s="86"/>
      <c r="FG124" s="86"/>
      <c r="FH124" s="86"/>
      <c r="FI124" s="86"/>
      <c r="FJ124" s="86"/>
      <c r="FK124" s="86"/>
      <c r="FL124" s="86"/>
      <c r="FM124" s="86"/>
      <c r="FN124" s="86"/>
      <c r="FO124" s="86"/>
      <c r="FP124" s="86"/>
      <c r="FQ124" s="86"/>
      <c r="FR124" s="86"/>
      <c r="FS124" s="86"/>
      <c r="FT124" s="86"/>
      <c r="FU124" s="86"/>
      <c r="FV124" s="86"/>
      <c r="FW124" s="86"/>
      <c r="FX124" s="86"/>
      <c r="FY124" s="86"/>
      <c r="FZ124" s="86"/>
      <c r="GA124" s="86"/>
      <c r="GB124" s="86"/>
      <c r="GC124" s="86"/>
      <c r="GD124" s="86"/>
      <c r="GE124" s="86"/>
      <c r="GF124" s="86"/>
      <c r="GG124" s="86"/>
      <c r="GH124" s="86"/>
      <c r="GI124" s="86"/>
      <c r="GJ124" s="86"/>
      <c r="GK124" s="86"/>
      <c r="GL124" s="86"/>
      <c r="GM124" s="86"/>
      <c r="GN124" s="86"/>
      <c r="GO124" s="86"/>
      <c r="GP124" s="86"/>
      <c r="GQ124" s="86"/>
      <c r="GR124" s="86"/>
      <c r="GS124" s="86"/>
      <c r="GT124" s="86"/>
      <c r="GU124" s="86"/>
      <c r="GV124" s="86"/>
      <c r="GW124" s="86"/>
      <c r="GX124" s="86"/>
      <c r="GY124" s="86"/>
      <c r="GZ124" s="86"/>
      <c r="HA124" s="86"/>
      <c r="HB124" s="86"/>
      <c r="HC124" s="86"/>
      <c r="HD124" s="86"/>
      <c r="HE124" s="86"/>
      <c r="HF124" s="86"/>
      <c r="HG124" s="86"/>
      <c r="HH124" s="86"/>
      <c r="HI124" s="86"/>
      <c r="HJ124" s="86"/>
      <c r="HK124" s="86"/>
      <c r="HL124" s="86"/>
      <c r="HM124" s="86"/>
      <c r="HN124" s="86"/>
      <c r="HO124" s="86"/>
      <c r="HP124" s="86"/>
      <c r="HQ124" s="86"/>
      <c r="HR124" s="86"/>
      <c r="HS124" s="86"/>
      <c r="HT124" s="86"/>
      <c r="HU124" s="86"/>
      <c r="HV124" s="86"/>
      <c r="HW124" s="86"/>
      <c r="HX124" s="86"/>
      <c r="HY124" s="86"/>
      <c r="HZ124" s="86"/>
    </row>
    <row r="125" spans="1:234" ht="16.5" customHeight="1">
      <c r="A125" s="580"/>
      <c r="B125" s="581"/>
      <c r="C125" s="581"/>
      <c r="D125" s="582"/>
      <c r="E125" s="163"/>
      <c r="F125" s="133"/>
      <c r="G125" s="134"/>
      <c r="H125" s="135"/>
      <c r="I125" s="136"/>
      <c r="J125" s="136" t="s">
        <v>305</v>
      </c>
      <c r="K125" s="149"/>
      <c r="L125" s="86"/>
      <c r="M125" s="86"/>
      <c r="N125" s="86"/>
      <c r="O125" s="86"/>
      <c r="P125" s="86"/>
      <c r="Q125" s="86"/>
      <c r="R125" s="86"/>
      <c r="S125" s="86"/>
      <c r="T125" s="86"/>
      <c r="U125" s="86"/>
      <c r="V125" s="86"/>
      <c r="W125" s="86"/>
      <c r="X125" s="86"/>
      <c r="Y125" s="86"/>
      <c r="Z125" s="86"/>
      <c r="AA125" s="86"/>
      <c r="AB125" s="86"/>
      <c r="AC125" s="86"/>
      <c r="AD125" s="86"/>
      <c r="AE125" s="86"/>
      <c r="AF125" s="86"/>
      <c r="AG125" s="86"/>
      <c r="AH125" s="86"/>
      <c r="AI125" s="86"/>
      <c r="AJ125" s="86"/>
      <c r="AK125" s="86"/>
      <c r="AL125" s="86"/>
      <c r="AM125" s="86"/>
      <c r="AN125" s="86"/>
      <c r="AO125" s="86"/>
      <c r="AP125" s="86"/>
      <c r="AQ125" s="86"/>
      <c r="AR125" s="86"/>
      <c r="AS125" s="86"/>
      <c r="AT125" s="86"/>
      <c r="AU125" s="86"/>
      <c r="AV125" s="86"/>
      <c r="AW125" s="86"/>
      <c r="AX125" s="86"/>
      <c r="AY125" s="86"/>
      <c r="AZ125" s="86"/>
      <c r="BA125" s="86"/>
      <c r="BB125" s="86"/>
      <c r="BC125" s="86"/>
      <c r="BD125" s="86"/>
      <c r="BE125" s="86"/>
      <c r="BF125" s="86"/>
      <c r="BG125" s="86"/>
      <c r="BH125" s="86"/>
      <c r="BI125" s="86"/>
      <c r="BJ125" s="86"/>
      <c r="BK125" s="86"/>
      <c r="BL125" s="86"/>
      <c r="BM125" s="86"/>
      <c r="BN125" s="86"/>
      <c r="BO125" s="86"/>
      <c r="BP125" s="86"/>
      <c r="BQ125" s="86"/>
      <c r="BR125" s="86"/>
      <c r="BS125" s="86"/>
      <c r="BT125" s="86"/>
      <c r="BU125" s="86"/>
      <c r="BV125" s="86"/>
      <c r="BW125" s="86"/>
      <c r="BX125" s="86"/>
      <c r="BY125" s="86"/>
      <c r="BZ125" s="86"/>
      <c r="CA125" s="86"/>
      <c r="CB125" s="86"/>
      <c r="CC125" s="86"/>
      <c r="CD125" s="86"/>
      <c r="CE125" s="86"/>
      <c r="CF125" s="86"/>
      <c r="CG125" s="86"/>
      <c r="CH125" s="86"/>
      <c r="CI125" s="86"/>
      <c r="CJ125" s="86"/>
      <c r="CK125" s="86"/>
      <c r="CL125" s="86"/>
      <c r="CM125" s="86"/>
      <c r="CN125" s="86"/>
      <c r="CO125" s="86"/>
      <c r="CP125" s="86"/>
      <c r="CQ125" s="86"/>
      <c r="CR125" s="86"/>
      <c r="CS125" s="86"/>
      <c r="CT125" s="86"/>
      <c r="CU125" s="86"/>
      <c r="CV125" s="86"/>
      <c r="CW125" s="86"/>
      <c r="CX125" s="86"/>
      <c r="CY125" s="86"/>
      <c r="CZ125" s="86"/>
      <c r="DA125" s="86"/>
      <c r="DB125" s="86"/>
      <c r="DC125" s="86"/>
      <c r="DD125" s="86"/>
      <c r="DE125" s="86"/>
      <c r="DF125" s="86"/>
      <c r="DG125" s="86"/>
      <c r="DH125" s="86"/>
      <c r="DI125" s="86"/>
      <c r="DJ125" s="86"/>
      <c r="DK125" s="86"/>
      <c r="DL125" s="86"/>
      <c r="DM125" s="86"/>
      <c r="DN125" s="86"/>
      <c r="DO125" s="86"/>
      <c r="DP125" s="86"/>
      <c r="DQ125" s="86"/>
      <c r="DR125" s="86"/>
      <c r="DS125" s="86"/>
      <c r="DT125" s="86"/>
      <c r="DU125" s="86"/>
      <c r="DV125" s="86"/>
      <c r="DW125" s="86"/>
      <c r="DX125" s="86"/>
      <c r="DY125" s="86"/>
      <c r="DZ125" s="86"/>
      <c r="EA125" s="86"/>
      <c r="EB125" s="86"/>
      <c r="EC125" s="86"/>
      <c r="ED125" s="86"/>
      <c r="EE125" s="86"/>
      <c r="EF125" s="86"/>
      <c r="EG125" s="86"/>
      <c r="EH125" s="86"/>
      <c r="EI125" s="86"/>
      <c r="EJ125" s="86"/>
      <c r="EK125" s="86"/>
      <c r="EL125" s="86"/>
      <c r="EM125" s="86"/>
      <c r="EN125" s="86"/>
      <c r="EO125" s="86"/>
      <c r="EP125" s="86"/>
      <c r="EQ125" s="86"/>
      <c r="ER125" s="86"/>
      <c r="ES125" s="86"/>
      <c r="ET125" s="86"/>
      <c r="EU125" s="86"/>
      <c r="EV125" s="86"/>
      <c r="EW125" s="86"/>
      <c r="EX125" s="86"/>
      <c r="EY125" s="86"/>
      <c r="EZ125" s="86"/>
      <c r="FA125" s="86"/>
      <c r="FB125" s="86"/>
      <c r="FC125" s="86"/>
      <c r="FD125" s="86"/>
      <c r="FE125" s="86"/>
      <c r="FF125" s="86"/>
      <c r="FG125" s="86"/>
      <c r="FH125" s="86"/>
      <c r="FI125" s="86"/>
      <c r="FJ125" s="86"/>
      <c r="FK125" s="86"/>
      <c r="FL125" s="86"/>
      <c r="FM125" s="86"/>
      <c r="FN125" s="86"/>
      <c r="FO125" s="86"/>
      <c r="FP125" s="86"/>
      <c r="FQ125" s="86"/>
      <c r="FR125" s="86"/>
      <c r="FS125" s="86"/>
      <c r="FT125" s="86"/>
      <c r="FU125" s="86"/>
      <c r="FV125" s="86"/>
      <c r="FW125" s="86"/>
      <c r="FX125" s="86"/>
      <c r="FY125" s="86"/>
      <c r="FZ125" s="86"/>
      <c r="GA125" s="86"/>
      <c r="GB125" s="86"/>
      <c r="GC125" s="86"/>
      <c r="GD125" s="86"/>
      <c r="GE125" s="86"/>
      <c r="GF125" s="86"/>
      <c r="GG125" s="86"/>
      <c r="GH125" s="86"/>
      <c r="GI125" s="86"/>
      <c r="GJ125" s="86"/>
      <c r="GK125" s="86"/>
      <c r="GL125" s="86"/>
      <c r="GM125" s="86"/>
      <c r="GN125" s="86"/>
      <c r="GO125" s="86"/>
      <c r="GP125" s="86"/>
      <c r="GQ125" s="86"/>
      <c r="GR125" s="86"/>
      <c r="GS125" s="86"/>
      <c r="GT125" s="86"/>
      <c r="GU125" s="86"/>
      <c r="GV125" s="86"/>
      <c r="GW125" s="86"/>
      <c r="GX125" s="86"/>
      <c r="GY125" s="86"/>
      <c r="GZ125" s="86"/>
      <c r="HA125" s="86"/>
      <c r="HB125" s="86"/>
      <c r="HC125" s="86"/>
      <c r="HD125" s="86"/>
      <c r="HE125" s="86"/>
      <c r="HF125" s="86"/>
      <c r="HG125" s="86"/>
      <c r="HH125" s="86"/>
      <c r="HI125" s="86"/>
      <c r="HJ125" s="86"/>
      <c r="HK125" s="86"/>
      <c r="HL125" s="86"/>
      <c r="HM125" s="86"/>
      <c r="HN125" s="86"/>
      <c r="HO125" s="86"/>
      <c r="HP125" s="86"/>
      <c r="HQ125" s="86"/>
      <c r="HR125" s="86"/>
      <c r="HS125" s="86"/>
      <c r="HT125" s="86"/>
      <c r="HU125" s="86"/>
      <c r="HV125" s="86"/>
      <c r="HW125" s="86"/>
      <c r="HX125" s="86"/>
      <c r="HY125" s="86"/>
      <c r="HZ125" s="86"/>
    </row>
    <row r="126" spans="1:234" ht="16.5" customHeight="1">
      <c r="A126" s="577" t="s">
        <v>169</v>
      </c>
      <c r="B126" s="578"/>
      <c r="C126" s="578"/>
      <c r="D126" s="579"/>
      <c r="E126" s="162"/>
      <c r="F126" s="156"/>
      <c r="G126" s="157"/>
      <c r="H126" s="158"/>
      <c r="I126" s="159"/>
      <c r="J126" s="159"/>
      <c r="K126" s="160"/>
      <c r="L126" s="86"/>
      <c r="M126" s="86"/>
      <c r="N126" s="86"/>
      <c r="O126" s="86"/>
      <c r="P126" s="86"/>
      <c r="Q126" s="86"/>
      <c r="R126" s="86"/>
      <c r="S126" s="86"/>
      <c r="T126" s="86"/>
      <c r="U126" s="86"/>
      <c r="V126" s="86"/>
      <c r="W126" s="86"/>
      <c r="X126" s="86"/>
      <c r="Y126" s="86"/>
      <c r="Z126" s="86"/>
      <c r="AA126" s="86"/>
      <c r="AB126" s="86"/>
      <c r="AC126" s="86"/>
      <c r="AD126" s="86"/>
      <c r="AE126" s="86"/>
      <c r="AF126" s="86"/>
      <c r="AG126" s="86"/>
      <c r="AH126" s="86"/>
      <c r="AI126" s="86"/>
      <c r="AJ126" s="86"/>
      <c r="AK126" s="86"/>
      <c r="AL126" s="86"/>
      <c r="AM126" s="86"/>
      <c r="AN126" s="86"/>
      <c r="AO126" s="86"/>
      <c r="AP126" s="86"/>
      <c r="AQ126" s="86"/>
      <c r="AR126" s="86"/>
      <c r="AS126" s="86"/>
      <c r="AT126" s="86"/>
      <c r="AU126" s="86"/>
      <c r="AV126" s="86"/>
      <c r="AW126" s="86"/>
      <c r="AX126" s="86"/>
      <c r="AY126" s="86"/>
      <c r="AZ126" s="86"/>
      <c r="BA126" s="86"/>
      <c r="BB126" s="86"/>
      <c r="BC126" s="86"/>
      <c r="BD126" s="86"/>
      <c r="BE126" s="86"/>
      <c r="BF126" s="86"/>
      <c r="BG126" s="86"/>
      <c r="BH126" s="86"/>
      <c r="BI126" s="86"/>
      <c r="BJ126" s="86"/>
      <c r="BK126" s="86"/>
      <c r="BL126" s="86"/>
      <c r="BM126" s="86"/>
      <c r="BN126" s="86"/>
      <c r="BO126" s="86"/>
      <c r="BP126" s="86"/>
      <c r="BQ126" s="86"/>
      <c r="BR126" s="86"/>
      <c r="BS126" s="86"/>
      <c r="BT126" s="86"/>
      <c r="BU126" s="86"/>
      <c r="BV126" s="86"/>
      <c r="BW126" s="86"/>
      <c r="BX126" s="86"/>
      <c r="BY126" s="86"/>
      <c r="BZ126" s="86"/>
      <c r="CA126" s="86"/>
      <c r="CB126" s="86"/>
      <c r="CC126" s="86"/>
      <c r="CD126" s="86"/>
      <c r="CE126" s="86"/>
      <c r="CF126" s="86"/>
      <c r="CG126" s="86"/>
      <c r="CH126" s="86"/>
      <c r="CI126" s="86"/>
      <c r="CJ126" s="86"/>
      <c r="CK126" s="86"/>
      <c r="CL126" s="86"/>
      <c r="CM126" s="86"/>
      <c r="CN126" s="86"/>
      <c r="CO126" s="86"/>
      <c r="CP126" s="86"/>
      <c r="CQ126" s="86"/>
      <c r="CR126" s="86"/>
      <c r="CS126" s="86"/>
      <c r="CT126" s="86"/>
      <c r="CU126" s="86"/>
      <c r="CV126" s="86"/>
      <c r="CW126" s="86"/>
      <c r="CX126" s="86"/>
      <c r="CY126" s="86"/>
      <c r="CZ126" s="86"/>
      <c r="DA126" s="86"/>
      <c r="DB126" s="86"/>
      <c r="DC126" s="86"/>
      <c r="DD126" s="86"/>
      <c r="DE126" s="86"/>
      <c r="DF126" s="86"/>
      <c r="DG126" s="86"/>
      <c r="DH126" s="86"/>
      <c r="DI126" s="86"/>
      <c r="DJ126" s="86"/>
      <c r="DK126" s="86"/>
      <c r="DL126" s="86"/>
      <c r="DM126" s="86"/>
      <c r="DN126" s="86"/>
      <c r="DO126" s="86"/>
      <c r="DP126" s="86"/>
      <c r="DQ126" s="86"/>
      <c r="DR126" s="86"/>
      <c r="DS126" s="86"/>
      <c r="DT126" s="86"/>
      <c r="DU126" s="86"/>
      <c r="DV126" s="86"/>
      <c r="DW126" s="86"/>
      <c r="DX126" s="86"/>
      <c r="DY126" s="86"/>
      <c r="DZ126" s="86"/>
      <c r="EA126" s="86"/>
      <c r="EB126" s="86"/>
      <c r="EC126" s="86"/>
      <c r="ED126" s="86"/>
      <c r="EE126" s="86"/>
      <c r="EF126" s="86"/>
      <c r="EG126" s="86"/>
      <c r="EH126" s="86"/>
      <c r="EI126" s="86"/>
      <c r="EJ126" s="86"/>
      <c r="EK126" s="86"/>
      <c r="EL126" s="86"/>
      <c r="EM126" s="86"/>
      <c r="EN126" s="86"/>
      <c r="EO126" s="86"/>
      <c r="EP126" s="86"/>
      <c r="EQ126" s="86"/>
      <c r="ER126" s="86"/>
      <c r="ES126" s="86"/>
      <c r="ET126" s="86"/>
      <c r="EU126" s="86"/>
      <c r="EV126" s="86"/>
      <c r="EW126" s="86"/>
      <c r="EX126" s="86"/>
      <c r="EY126" s="86"/>
      <c r="EZ126" s="86"/>
      <c r="FA126" s="86"/>
      <c r="FB126" s="86"/>
      <c r="FC126" s="86"/>
      <c r="FD126" s="86"/>
      <c r="FE126" s="86"/>
      <c r="FF126" s="86"/>
      <c r="FG126" s="86"/>
      <c r="FH126" s="86"/>
      <c r="FI126" s="86"/>
      <c r="FJ126" s="86"/>
      <c r="FK126" s="86"/>
      <c r="FL126" s="86"/>
      <c r="FM126" s="86"/>
      <c r="FN126" s="86"/>
      <c r="FO126" s="86"/>
      <c r="FP126" s="86"/>
      <c r="FQ126" s="86"/>
      <c r="FR126" s="86"/>
      <c r="FS126" s="86"/>
      <c r="FT126" s="86"/>
      <c r="FU126" s="86"/>
      <c r="FV126" s="86"/>
      <c r="FW126" s="86"/>
      <c r="FX126" s="86"/>
      <c r="FY126" s="86"/>
      <c r="FZ126" s="86"/>
      <c r="GA126" s="86"/>
      <c r="GB126" s="86"/>
      <c r="GC126" s="86"/>
      <c r="GD126" s="86"/>
      <c r="GE126" s="86"/>
      <c r="GF126" s="86"/>
      <c r="GG126" s="86"/>
      <c r="GH126" s="86"/>
      <c r="GI126" s="86"/>
      <c r="GJ126" s="86"/>
      <c r="GK126" s="86"/>
      <c r="GL126" s="86"/>
      <c r="GM126" s="86"/>
      <c r="GN126" s="86"/>
      <c r="GO126" s="86"/>
      <c r="GP126" s="86"/>
      <c r="GQ126" s="86"/>
      <c r="GR126" s="86"/>
      <c r="GS126" s="86"/>
      <c r="GT126" s="86"/>
      <c r="GU126" s="86"/>
      <c r="GV126" s="86"/>
      <c r="GW126" s="86"/>
      <c r="GX126" s="86"/>
      <c r="GY126" s="86"/>
      <c r="GZ126" s="86"/>
      <c r="HA126" s="86"/>
      <c r="HB126" s="86"/>
      <c r="HC126" s="86"/>
      <c r="HD126" s="86"/>
      <c r="HE126" s="86"/>
      <c r="HF126" s="86"/>
      <c r="HG126" s="86"/>
      <c r="HH126" s="86"/>
      <c r="HI126" s="86"/>
      <c r="HJ126" s="86"/>
      <c r="HK126" s="86"/>
      <c r="HL126" s="86"/>
      <c r="HM126" s="86"/>
      <c r="HN126" s="86"/>
      <c r="HO126" s="86"/>
      <c r="HP126" s="86"/>
      <c r="HQ126" s="86"/>
      <c r="HR126" s="86"/>
      <c r="HS126" s="86"/>
      <c r="HT126" s="86"/>
      <c r="HU126" s="86"/>
      <c r="HV126" s="86"/>
      <c r="HW126" s="86"/>
      <c r="HX126" s="86"/>
      <c r="HY126" s="86"/>
      <c r="HZ126" s="86"/>
    </row>
    <row r="127" spans="1:234" ht="16.5" customHeight="1">
      <c r="A127" s="580"/>
      <c r="B127" s="581"/>
      <c r="C127" s="581" t="s">
        <v>78</v>
      </c>
      <c r="D127" s="582"/>
      <c r="E127" s="163"/>
      <c r="F127" s="133"/>
      <c r="G127" s="134"/>
      <c r="H127" s="135"/>
      <c r="I127" s="136"/>
      <c r="J127" s="136"/>
      <c r="K127" s="149" t="s">
        <v>200</v>
      </c>
      <c r="L127" s="86"/>
      <c r="M127" s="86"/>
      <c r="N127" s="86"/>
      <c r="O127" s="86"/>
      <c r="P127" s="86"/>
      <c r="Q127" s="86"/>
      <c r="R127" s="86"/>
      <c r="S127" s="86"/>
      <c r="T127" s="86"/>
      <c r="U127" s="86"/>
      <c r="V127" s="86"/>
      <c r="W127" s="86"/>
      <c r="X127" s="86"/>
      <c r="Y127" s="86"/>
      <c r="Z127" s="86"/>
      <c r="AA127" s="86"/>
      <c r="AB127" s="86"/>
      <c r="AC127" s="86"/>
      <c r="AD127" s="86"/>
      <c r="AE127" s="86"/>
      <c r="AF127" s="86"/>
      <c r="AG127" s="86"/>
      <c r="AH127" s="86"/>
      <c r="AI127" s="86"/>
      <c r="AJ127" s="86"/>
      <c r="AK127" s="86"/>
      <c r="AL127" s="86"/>
      <c r="AM127" s="86"/>
      <c r="AN127" s="86"/>
      <c r="AO127" s="86"/>
      <c r="AP127" s="86"/>
      <c r="AQ127" s="86"/>
      <c r="AR127" s="86"/>
      <c r="AS127" s="86"/>
      <c r="AT127" s="86"/>
      <c r="AU127" s="86"/>
      <c r="AV127" s="86"/>
      <c r="AW127" s="86"/>
      <c r="AX127" s="86"/>
      <c r="AY127" s="86"/>
      <c r="AZ127" s="86"/>
      <c r="BA127" s="86"/>
      <c r="BB127" s="86"/>
      <c r="BC127" s="86"/>
      <c r="BD127" s="86"/>
      <c r="BE127" s="86"/>
      <c r="BF127" s="86"/>
      <c r="BG127" s="86"/>
      <c r="BH127" s="86"/>
      <c r="BI127" s="86"/>
      <c r="BJ127" s="86"/>
      <c r="BK127" s="86"/>
      <c r="BL127" s="86"/>
      <c r="BM127" s="86"/>
      <c r="BN127" s="86"/>
      <c r="BO127" s="86"/>
      <c r="BP127" s="86"/>
      <c r="BQ127" s="86"/>
      <c r="BR127" s="86"/>
      <c r="BS127" s="86"/>
      <c r="BT127" s="86"/>
      <c r="BU127" s="86"/>
      <c r="BV127" s="86"/>
      <c r="BW127" s="86"/>
      <c r="BX127" s="86"/>
      <c r="BY127" s="86"/>
      <c r="BZ127" s="86"/>
      <c r="CA127" s="86"/>
      <c r="CB127" s="86"/>
      <c r="CC127" s="86"/>
      <c r="CD127" s="86"/>
      <c r="CE127" s="86"/>
      <c r="CF127" s="86"/>
      <c r="CG127" s="86"/>
      <c r="CH127" s="86"/>
      <c r="CI127" s="86"/>
      <c r="CJ127" s="86"/>
      <c r="CK127" s="86"/>
      <c r="CL127" s="86"/>
      <c r="CM127" s="86"/>
      <c r="CN127" s="86"/>
      <c r="CO127" s="86"/>
      <c r="CP127" s="86"/>
      <c r="CQ127" s="86"/>
      <c r="CR127" s="86"/>
      <c r="CS127" s="86"/>
      <c r="CT127" s="86"/>
      <c r="CU127" s="86"/>
      <c r="CV127" s="86"/>
      <c r="CW127" s="86"/>
      <c r="CX127" s="86"/>
      <c r="CY127" s="86"/>
      <c r="CZ127" s="86"/>
      <c r="DA127" s="86"/>
      <c r="DB127" s="86"/>
      <c r="DC127" s="86"/>
      <c r="DD127" s="86"/>
      <c r="DE127" s="86"/>
      <c r="DF127" s="86"/>
      <c r="DG127" s="86"/>
      <c r="DH127" s="86"/>
      <c r="DI127" s="86"/>
      <c r="DJ127" s="86"/>
      <c r="DK127" s="86"/>
      <c r="DL127" s="86"/>
      <c r="DM127" s="86"/>
      <c r="DN127" s="86"/>
      <c r="DO127" s="86"/>
      <c r="DP127" s="86"/>
      <c r="DQ127" s="86"/>
      <c r="DR127" s="86"/>
      <c r="DS127" s="86"/>
      <c r="DT127" s="86"/>
      <c r="DU127" s="86"/>
      <c r="DV127" s="86"/>
      <c r="DW127" s="86"/>
      <c r="DX127" s="86"/>
      <c r="DY127" s="86"/>
      <c r="DZ127" s="86"/>
      <c r="EA127" s="86"/>
      <c r="EB127" s="86"/>
      <c r="EC127" s="86"/>
      <c r="ED127" s="86"/>
      <c r="EE127" s="86"/>
      <c r="EF127" s="86"/>
      <c r="EG127" s="86"/>
      <c r="EH127" s="86"/>
      <c r="EI127" s="86"/>
      <c r="EJ127" s="86"/>
      <c r="EK127" s="86"/>
      <c r="EL127" s="86"/>
      <c r="EM127" s="86"/>
      <c r="EN127" s="86"/>
      <c r="EO127" s="86"/>
      <c r="EP127" s="86"/>
      <c r="EQ127" s="86"/>
      <c r="ER127" s="86"/>
      <c r="ES127" s="86"/>
      <c r="ET127" s="86"/>
      <c r="EU127" s="86"/>
      <c r="EV127" s="86"/>
      <c r="EW127" s="86"/>
      <c r="EX127" s="86"/>
      <c r="EY127" s="86"/>
      <c r="EZ127" s="86"/>
      <c r="FA127" s="86"/>
      <c r="FB127" s="86"/>
      <c r="FC127" s="86"/>
      <c r="FD127" s="86"/>
      <c r="FE127" s="86"/>
      <c r="FF127" s="86"/>
      <c r="FG127" s="86"/>
      <c r="FH127" s="86"/>
      <c r="FI127" s="86"/>
      <c r="FJ127" s="86"/>
      <c r="FK127" s="86"/>
      <c r="FL127" s="86"/>
      <c r="FM127" s="86"/>
      <c r="FN127" s="86"/>
      <c r="FO127" s="86"/>
      <c r="FP127" s="86"/>
      <c r="FQ127" s="86"/>
      <c r="FR127" s="86"/>
      <c r="FS127" s="86"/>
      <c r="FT127" s="86"/>
      <c r="FU127" s="86"/>
      <c r="FV127" s="86"/>
      <c r="FW127" s="86"/>
      <c r="FX127" s="86"/>
      <c r="FY127" s="86"/>
      <c r="FZ127" s="86"/>
      <c r="GA127" s="86"/>
      <c r="GB127" s="86"/>
      <c r="GC127" s="86"/>
      <c r="GD127" s="86"/>
      <c r="GE127" s="86"/>
      <c r="GF127" s="86"/>
      <c r="GG127" s="86"/>
      <c r="GH127" s="86"/>
      <c r="GI127" s="86"/>
      <c r="GJ127" s="86"/>
      <c r="GK127" s="86"/>
      <c r="GL127" s="86"/>
      <c r="GM127" s="86"/>
      <c r="GN127" s="86"/>
      <c r="GO127" s="86"/>
      <c r="GP127" s="86"/>
      <c r="GQ127" s="86"/>
      <c r="GR127" s="86"/>
      <c r="GS127" s="86"/>
      <c r="GT127" s="86"/>
      <c r="GU127" s="86"/>
      <c r="GV127" s="86"/>
      <c r="GW127" s="86"/>
      <c r="GX127" s="86"/>
      <c r="GY127" s="86"/>
      <c r="GZ127" s="86"/>
      <c r="HA127" s="86"/>
      <c r="HB127" s="86"/>
      <c r="HC127" s="86"/>
      <c r="HD127" s="86"/>
      <c r="HE127" s="86"/>
      <c r="HF127" s="86"/>
      <c r="HG127" s="86"/>
      <c r="HH127" s="86"/>
      <c r="HI127" s="86"/>
      <c r="HJ127" s="86"/>
      <c r="HK127" s="86"/>
      <c r="HL127" s="86"/>
      <c r="HM127" s="86"/>
      <c r="HN127" s="86"/>
      <c r="HO127" s="86"/>
      <c r="HP127" s="86"/>
      <c r="HQ127" s="86"/>
      <c r="HR127" s="86"/>
      <c r="HS127" s="86"/>
      <c r="HT127" s="86"/>
      <c r="HU127" s="86"/>
      <c r="HV127" s="86"/>
      <c r="HW127" s="86"/>
      <c r="HX127" s="86"/>
      <c r="HY127" s="86"/>
      <c r="HZ127" s="86"/>
    </row>
    <row r="128" spans="1:234" ht="16.5" customHeight="1">
      <c r="A128" s="577"/>
      <c r="B128" s="578"/>
      <c r="C128" s="578"/>
      <c r="D128" s="579"/>
      <c r="E128" s="156"/>
      <c r="F128" s="156"/>
      <c r="G128" s="157"/>
      <c r="H128" s="158"/>
      <c r="I128" s="159"/>
      <c r="J128" s="159"/>
      <c r="K128" s="160"/>
      <c r="L128" s="86"/>
      <c r="M128" s="86"/>
      <c r="N128" s="86"/>
      <c r="O128" s="86"/>
      <c r="P128" s="86"/>
      <c r="Q128" s="86"/>
      <c r="R128" s="86"/>
      <c r="S128" s="86"/>
      <c r="T128" s="86"/>
      <c r="U128" s="86"/>
      <c r="V128" s="86"/>
      <c r="W128" s="86"/>
      <c r="X128" s="86"/>
      <c r="Y128" s="86"/>
      <c r="Z128" s="86"/>
      <c r="AA128" s="86"/>
      <c r="AB128" s="86"/>
      <c r="AC128" s="86"/>
      <c r="AD128" s="86"/>
      <c r="AE128" s="86"/>
      <c r="AF128" s="86"/>
      <c r="AG128" s="86"/>
      <c r="AH128" s="86"/>
      <c r="AI128" s="86"/>
      <c r="AJ128" s="86"/>
      <c r="AK128" s="86"/>
      <c r="AL128" s="86"/>
      <c r="AM128" s="86"/>
      <c r="AN128" s="86"/>
      <c r="AO128" s="86"/>
      <c r="AP128" s="86"/>
      <c r="AQ128" s="86"/>
      <c r="AR128" s="86"/>
      <c r="AS128" s="86"/>
      <c r="AT128" s="86"/>
      <c r="AU128" s="86"/>
      <c r="AV128" s="86"/>
      <c r="AW128" s="86"/>
      <c r="AX128" s="86"/>
      <c r="AY128" s="86"/>
      <c r="AZ128" s="86"/>
      <c r="BA128" s="86"/>
      <c r="BB128" s="86"/>
      <c r="BC128" s="86"/>
      <c r="BD128" s="86"/>
      <c r="BE128" s="86"/>
      <c r="BF128" s="86"/>
      <c r="BG128" s="86"/>
      <c r="BH128" s="86"/>
      <c r="BI128" s="86"/>
      <c r="BJ128" s="86"/>
      <c r="BK128" s="86"/>
      <c r="BL128" s="86"/>
      <c r="BM128" s="86"/>
      <c r="BN128" s="86"/>
      <c r="BO128" s="86"/>
      <c r="BP128" s="86"/>
      <c r="BQ128" s="86"/>
      <c r="BR128" s="86"/>
      <c r="BS128" s="86"/>
      <c r="BT128" s="86"/>
      <c r="BU128" s="86"/>
      <c r="BV128" s="86"/>
      <c r="BW128" s="86"/>
      <c r="BX128" s="86"/>
      <c r="BY128" s="86"/>
      <c r="BZ128" s="86"/>
      <c r="CA128" s="86"/>
      <c r="CB128" s="86"/>
      <c r="CC128" s="86"/>
      <c r="CD128" s="86"/>
      <c r="CE128" s="86"/>
      <c r="CF128" s="86"/>
      <c r="CG128" s="86"/>
      <c r="CH128" s="86"/>
      <c r="CI128" s="86"/>
      <c r="CJ128" s="86"/>
      <c r="CK128" s="86"/>
      <c r="CL128" s="86"/>
      <c r="CM128" s="86"/>
      <c r="CN128" s="86"/>
      <c r="CO128" s="86"/>
      <c r="CP128" s="86"/>
      <c r="CQ128" s="86"/>
      <c r="CR128" s="86"/>
      <c r="CS128" s="86"/>
      <c r="CT128" s="86"/>
      <c r="CU128" s="86"/>
      <c r="CV128" s="86"/>
      <c r="CW128" s="86"/>
      <c r="CX128" s="86"/>
      <c r="CY128" s="86"/>
      <c r="CZ128" s="86"/>
      <c r="DA128" s="86"/>
      <c r="DB128" s="86"/>
      <c r="DC128" s="86"/>
      <c r="DD128" s="86"/>
      <c r="DE128" s="86"/>
      <c r="DF128" s="86"/>
      <c r="DG128" s="86"/>
      <c r="DH128" s="86"/>
      <c r="DI128" s="86"/>
      <c r="DJ128" s="86"/>
      <c r="DK128" s="86"/>
      <c r="DL128" s="86"/>
      <c r="DM128" s="86"/>
      <c r="DN128" s="86"/>
      <c r="DO128" s="86"/>
      <c r="DP128" s="86"/>
      <c r="DQ128" s="86"/>
      <c r="DR128" s="86"/>
      <c r="DS128" s="86"/>
      <c r="DT128" s="86"/>
      <c r="DU128" s="86"/>
      <c r="DV128" s="86"/>
      <c r="DW128" s="86"/>
      <c r="DX128" s="86"/>
      <c r="DY128" s="86"/>
      <c r="DZ128" s="86"/>
      <c r="EA128" s="86"/>
      <c r="EB128" s="86"/>
      <c r="EC128" s="86"/>
      <c r="ED128" s="86"/>
      <c r="EE128" s="86"/>
      <c r="EF128" s="86"/>
      <c r="EG128" s="86"/>
      <c r="EH128" s="86"/>
      <c r="EI128" s="86"/>
      <c r="EJ128" s="86"/>
      <c r="EK128" s="86"/>
      <c r="EL128" s="86"/>
      <c r="EM128" s="86"/>
      <c r="EN128" s="86"/>
      <c r="EO128" s="86"/>
      <c r="EP128" s="86"/>
      <c r="EQ128" s="86"/>
      <c r="ER128" s="86"/>
      <c r="ES128" s="86"/>
      <c r="ET128" s="86"/>
      <c r="EU128" s="86"/>
      <c r="EV128" s="86"/>
      <c r="EW128" s="86"/>
      <c r="EX128" s="86"/>
      <c r="EY128" s="86"/>
      <c r="EZ128" s="86"/>
      <c r="FA128" s="86"/>
      <c r="FB128" s="86"/>
      <c r="FC128" s="86"/>
      <c r="FD128" s="86"/>
      <c r="FE128" s="86"/>
      <c r="FF128" s="86"/>
      <c r="FG128" s="86"/>
      <c r="FH128" s="86"/>
      <c r="FI128" s="86"/>
      <c r="FJ128" s="86"/>
      <c r="FK128" s="86"/>
      <c r="FL128" s="86"/>
      <c r="FM128" s="86"/>
      <c r="FN128" s="86"/>
      <c r="FO128" s="86"/>
      <c r="FP128" s="86"/>
      <c r="FQ128" s="86"/>
      <c r="FR128" s="86"/>
      <c r="FS128" s="86"/>
      <c r="FT128" s="86"/>
      <c r="FU128" s="86"/>
      <c r="FV128" s="86"/>
      <c r="FW128" s="86"/>
      <c r="FX128" s="86"/>
      <c r="FY128" s="86"/>
      <c r="FZ128" s="86"/>
      <c r="GA128" s="86"/>
      <c r="GB128" s="86"/>
      <c r="GC128" s="86"/>
      <c r="GD128" s="86"/>
      <c r="GE128" s="86"/>
      <c r="GF128" s="86"/>
      <c r="GG128" s="86"/>
      <c r="GH128" s="86"/>
      <c r="GI128" s="86"/>
      <c r="GJ128" s="86"/>
      <c r="GK128" s="86"/>
      <c r="GL128" s="86"/>
      <c r="GM128" s="86"/>
      <c r="GN128" s="86"/>
      <c r="GO128" s="86"/>
      <c r="GP128" s="86"/>
      <c r="GQ128" s="86"/>
      <c r="GR128" s="86"/>
      <c r="GS128" s="86"/>
      <c r="GT128" s="86"/>
      <c r="GU128" s="86"/>
      <c r="GV128" s="86"/>
      <c r="GW128" s="86"/>
      <c r="GX128" s="86"/>
      <c r="GY128" s="86"/>
      <c r="GZ128" s="86"/>
      <c r="HA128" s="86"/>
      <c r="HB128" s="86"/>
      <c r="HC128" s="86"/>
      <c r="HD128" s="86"/>
      <c r="HE128" s="86"/>
      <c r="HF128" s="86"/>
      <c r="HG128" s="86"/>
      <c r="HH128" s="86"/>
      <c r="HI128" s="86"/>
      <c r="HJ128" s="86"/>
      <c r="HK128" s="86"/>
      <c r="HL128" s="86"/>
      <c r="HM128" s="86"/>
      <c r="HN128" s="86"/>
      <c r="HO128" s="86"/>
      <c r="HP128" s="86"/>
      <c r="HQ128" s="86"/>
      <c r="HR128" s="86"/>
      <c r="HS128" s="86"/>
      <c r="HT128" s="86"/>
      <c r="HU128" s="86"/>
      <c r="HV128" s="86"/>
      <c r="HW128" s="86"/>
      <c r="HX128" s="86"/>
      <c r="HY128" s="86"/>
      <c r="HZ128" s="86"/>
    </row>
    <row r="129" spans="1:234" ht="16.5" customHeight="1">
      <c r="A129" s="580"/>
      <c r="B129" s="581"/>
      <c r="C129" s="581"/>
      <c r="D129" s="582"/>
      <c r="E129" s="133"/>
      <c r="F129" s="133"/>
      <c r="G129" s="134"/>
      <c r="H129" s="135"/>
      <c r="I129" s="136"/>
      <c r="J129" s="137"/>
      <c r="K129" s="138"/>
      <c r="L129" s="86"/>
      <c r="M129" s="86"/>
      <c r="N129" s="86"/>
      <c r="O129" s="86"/>
      <c r="P129" s="86"/>
      <c r="Q129" s="86"/>
      <c r="R129" s="86"/>
      <c r="S129" s="86"/>
      <c r="T129" s="86"/>
      <c r="U129" s="86"/>
      <c r="V129" s="86"/>
      <c r="W129" s="86"/>
      <c r="X129" s="86"/>
      <c r="Y129" s="86"/>
      <c r="Z129" s="86"/>
      <c r="AA129" s="86"/>
      <c r="AB129" s="86"/>
      <c r="AC129" s="86"/>
      <c r="AD129" s="86"/>
      <c r="AE129" s="86"/>
      <c r="AF129" s="86"/>
      <c r="AG129" s="86"/>
      <c r="AH129" s="86"/>
      <c r="AI129" s="86"/>
      <c r="AJ129" s="86"/>
      <c r="AK129" s="86"/>
      <c r="AL129" s="86"/>
      <c r="AM129" s="86"/>
      <c r="AN129" s="86"/>
      <c r="AO129" s="86"/>
      <c r="AP129" s="86"/>
      <c r="AQ129" s="86"/>
      <c r="AR129" s="86"/>
      <c r="AS129" s="86"/>
      <c r="AT129" s="86"/>
      <c r="AU129" s="86"/>
      <c r="AV129" s="86"/>
      <c r="AW129" s="86"/>
      <c r="AX129" s="86"/>
      <c r="AY129" s="86"/>
      <c r="AZ129" s="86"/>
      <c r="BA129" s="86"/>
      <c r="BB129" s="86"/>
      <c r="BC129" s="86"/>
      <c r="BD129" s="86"/>
      <c r="BE129" s="86"/>
      <c r="BF129" s="86"/>
      <c r="BG129" s="86"/>
      <c r="BH129" s="86"/>
      <c r="BI129" s="86"/>
      <c r="BJ129" s="86"/>
      <c r="BK129" s="86"/>
      <c r="BL129" s="86"/>
      <c r="BM129" s="86"/>
      <c r="BN129" s="86"/>
      <c r="BO129" s="86"/>
      <c r="BP129" s="86"/>
      <c r="BQ129" s="86"/>
      <c r="BR129" s="86"/>
      <c r="BS129" s="86"/>
      <c r="BT129" s="86"/>
      <c r="BU129" s="86"/>
      <c r="BV129" s="86"/>
      <c r="BW129" s="86"/>
      <c r="BX129" s="86"/>
      <c r="BY129" s="86"/>
      <c r="BZ129" s="86"/>
      <c r="CA129" s="86"/>
      <c r="CB129" s="86"/>
      <c r="CC129" s="86"/>
      <c r="CD129" s="86"/>
      <c r="CE129" s="86"/>
      <c r="CF129" s="86"/>
      <c r="CG129" s="86"/>
      <c r="CH129" s="86"/>
      <c r="CI129" s="86"/>
      <c r="CJ129" s="86"/>
      <c r="CK129" s="86"/>
      <c r="CL129" s="86"/>
      <c r="CM129" s="86"/>
      <c r="CN129" s="86"/>
      <c r="CO129" s="86"/>
      <c r="CP129" s="86"/>
      <c r="CQ129" s="86"/>
      <c r="CR129" s="86"/>
      <c r="CS129" s="86"/>
      <c r="CT129" s="86"/>
      <c r="CU129" s="86"/>
      <c r="CV129" s="86"/>
      <c r="CW129" s="86"/>
      <c r="CX129" s="86"/>
      <c r="CY129" s="86"/>
      <c r="CZ129" s="86"/>
      <c r="DA129" s="86"/>
      <c r="DB129" s="86"/>
      <c r="DC129" s="86"/>
      <c r="DD129" s="86"/>
      <c r="DE129" s="86"/>
      <c r="DF129" s="86"/>
      <c r="DG129" s="86"/>
      <c r="DH129" s="86"/>
      <c r="DI129" s="86"/>
      <c r="DJ129" s="86"/>
      <c r="DK129" s="86"/>
      <c r="DL129" s="86"/>
      <c r="DM129" s="86"/>
      <c r="DN129" s="86"/>
      <c r="DO129" s="86"/>
      <c r="DP129" s="86"/>
      <c r="DQ129" s="86"/>
      <c r="DR129" s="86"/>
      <c r="DS129" s="86"/>
      <c r="DT129" s="86"/>
      <c r="DU129" s="86"/>
      <c r="DV129" s="86"/>
      <c r="DW129" s="86"/>
      <c r="DX129" s="86"/>
      <c r="DY129" s="86"/>
      <c r="DZ129" s="86"/>
      <c r="EA129" s="86"/>
      <c r="EB129" s="86"/>
      <c r="EC129" s="86"/>
      <c r="ED129" s="86"/>
      <c r="EE129" s="86"/>
      <c r="EF129" s="86"/>
      <c r="EG129" s="86"/>
      <c r="EH129" s="86"/>
      <c r="EI129" s="86"/>
      <c r="EJ129" s="86"/>
      <c r="EK129" s="86"/>
      <c r="EL129" s="86"/>
      <c r="EM129" s="86"/>
      <c r="EN129" s="86"/>
      <c r="EO129" s="86"/>
      <c r="EP129" s="86"/>
      <c r="EQ129" s="86"/>
      <c r="ER129" s="86"/>
      <c r="ES129" s="86"/>
      <c r="ET129" s="86"/>
      <c r="EU129" s="86"/>
      <c r="EV129" s="86"/>
      <c r="EW129" s="86"/>
      <c r="EX129" s="86"/>
      <c r="EY129" s="86"/>
      <c r="EZ129" s="86"/>
      <c r="FA129" s="86"/>
      <c r="FB129" s="86"/>
      <c r="FC129" s="86"/>
      <c r="FD129" s="86"/>
      <c r="FE129" s="86"/>
      <c r="FF129" s="86"/>
      <c r="FG129" s="86"/>
      <c r="FH129" s="86"/>
      <c r="FI129" s="86"/>
      <c r="FJ129" s="86"/>
      <c r="FK129" s="86"/>
      <c r="FL129" s="86"/>
      <c r="FM129" s="86"/>
      <c r="FN129" s="86"/>
      <c r="FO129" s="86"/>
      <c r="FP129" s="86"/>
      <c r="FQ129" s="86"/>
      <c r="FR129" s="86"/>
      <c r="FS129" s="86"/>
      <c r="FT129" s="86"/>
      <c r="FU129" s="86"/>
      <c r="FV129" s="86"/>
      <c r="FW129" s="86"/>
      <c r="FX129" s="86"/>
      <c r="FY129" s="86"/>
      <c r="FZ129" s="86"/>
      <c r="GA129" s="86"/>
      <c r="GB129" s="86"/>
      <c r="GC129" s="86"/>
      <c r="GD129" s="86"/>
      <c r="GE129" s="86"/>
      <c r="GF129" s="86"/>
      <c r="GG129" s="86"/>
      <c r="GH129" s="86"/>
      <c r="GI129" s="86"/>
      <c r="GJ129" s="86"/>
      <c r="GK129" s="86"/>
      <c r="GL129" s="86"/>
      <c r="GM129" s="86"/>
      <c r="GN129" s="86"/>
      <c r="GO129" s="86"/>
      <c r="GP129" s="86"/>
      <c r="GQ129" s="86"/>
      <c r="GR129" s="86"/>
      <c r="GS129" s="86"/>
      <c r="GT129" s="86"/>
      <c r="GU129" s="86"/>
      <c r="GV129" s="86"/>
      <c r="GW129" s="86"/>
      <c r="GX129" s="86"/>
      <c r="GY129" s="86"/>
      <c r="GZ129" s="86"/>
      <c r="HA129" s="86"/>
      <c r="HB129" s="86"/>
      <c r="HC129" s="86"/>
      <c r="HD129" s="86"/>
      <c r="HE129" s="86"/>
      <c r="HF129" s="86"/>
      <c r="HG129" s="86"/>
      <c r="HH129" s="86"/>
      <c r="HI129" s="86"/>
      <c r="HJ129" s="86"/>
      <c r="HK129" s="86"/>
      <c r="HL129" s="86"/>
      <c r="HM129" s="86"/>
      <c r="HN129" s="86"/>
      <c r="HO129" s="86"/>
      <c r="HP129" s="86"/>
      <c r="HQ129" s="86"/>
      <c r="HR129" s="86"/>
      <c r="HS129" s="86"/>
      <c r="HT129" s="86"/>
      <c r="HU129" s="86"/>
      <c r="HV129" s="86"/>
      <c r="HW129" s="86"/>
      <c r="HX129" s="86"/>
      <c r="HY129" s="86"/>
      <c r="HZ129" s="86"/>
    </row>
    <row r="130" spans="1:234" ht="15" customHeight="1">
      <c r="A130" s="98"/>
      <c r="B130" s="98"/>
      <c r="C130" s="49"/>
      <c r="D130" s="98"/>
      <c r="E130" s="98"/>
      <c r="F130" s="103"/>
      <c r="G130" s="99"/>
      <c r="H130" s="100"/>
      <c r="I130" s="101"/>
      <c r="J130" s="49"/>
      <c r="K130" s="98"/>
      <c r="L130" s="86"/>
      <c r="M130" s="86"/>
      <c r="N130" s="86"/>
      <c r="O130" s="86"/>
      <c r="P130" s="86"/>
      <c r="Q130" s="86"/>
      <c r="R130" s="86"/>
      <c r="S130" s="86"/>
      <c r="T130" s="86"/>
      <c r="U130" s="86"/>
      <c r="V130" s="86"/>
      <c r="W130" s="86"/>
      <c r="X130" s="86"/>
      <c r="Y130" s="86"/>
      <c r="Z130" s="86"/>
      <c r="AA130" s="86"/>
      <c r="AB130" s="86"/>
      <c r="AC130" s="86"/>
      <c r="AD130" s="86"/>
      <c r="AE130" s="86"/>
      <c r="AF130" s="86"/>
      <c r="AG130" s="86"/>
      <c r="AH130" s="86"/>
      <c r="AI130" s="86"/>
      <c r="AJ130" s="86"/>
      <c r="AK130" s="86"/>
      <c r="AL130" s="86"/>
      <c r="AM130" s="86"/>
      <c r="AN130" s="86"/>
      <c r="AO130" s="86"/>
      <c r="AP130" s="86"/>
      <c r="AQ130" s="86"/>
      <c r="AR130" s="86"/>
      <c r="AS130" s="86"/>
      <c r="AT130" s="86"/>
      <c r="AU130" s="86"/>
      <c r="AV130" s="86"/>
      <c r="AW130" s="86"/>
      <c r="AX130" s="86"/>
      <c r="AY130" s="86"/>
      <c r="AZ130" s="86"/>
      <c r="BA130" s="86"/>
      <c r="BB130" s="86"/>
      <c r="BC130" s="86"/>
      <c r="BD130" s="86"/>
      <c r="BE130" s="86"/>
      <c r="BF130" s="86"/>
      <c r="BG130" s="86"/>
      <c r="BH130" s="86"/>
      <c r="BI130" s="86"/>
      <c r="BJ130" s="86"/>
      <c r="BK130" s="86"/>
      <c r="BL130" s="86"/>
      <c r="BM130" s="86"/>
      <c r="BN130" s="86"/>
      <c r="BO130" s="86"/>
      <c r="BP130" s="86"/>
      <c r="BQ130" s="86"/>
      <c r="BR130" s="86"/>
      <c r="BS130" s="86"/>
      <c r="BT130" s="86"/>
      <c r="BU130" s="86"/>
      <c r="BV130" s="86"/>
      <c r="BW130" s="86"/>
      <c r="BX130" s="86"/>
      <c r="BY130" s="86"/>
      <c r="BZ130" s="86"/>
      <c r="CA130" s="86"/>
      <c r="CB130" s="86"/>
      <c r="CC130" s="86"/>
      <c r="CD130" s="86"/>
      <c r="CE130" s="86"/>
      <c r="CF130" s="86"/>
      <c r="CG130" s="86"/>
      <c r="CH130" s="86"/>
      <c r="CI130" s="86"/>
      <c r="CJ130" s="86"/>
      <c r="CK130" s="86"/>
      <c r="CL130" s="86"/>
      <c r="CM130" s="86"/>
      <c r="CN130" s="86"/>
      <c r="CO130" s="86"/>
      <c r="CP130" s="86"/>
      <c r="CQ130" s="86"/>
      <c r="CR130" s="86"/>
      <c r="CS130" s="86"/>
      <c r="CT130" s="86"/>
      <c r="CU130" s="86"/>
      <c r="CV130" s="86"/>
      <c r="CW130" s="86"/>
      <c r="CX130" s="86"/>
      <c r="CY130" s="86"/>
      <c r="CZ130" s="86"/>
      <c r="DA130" s="86"/>
      <c r="DB130" s="86"/>
      <c r="DC130" s="86"/>
      <c r="DD130" s="86"/>
      <c r="DE130" s="86"/>
      <c r="DF130" s="86"/>
      <c r="DG130" s="86"/>
      <c r="DH130" s="86"/>
      <c r="DI130" s="86"/>
      <c r="DJ130" s="86"/>
      <c r="DK130" s="86"/>
      <c r="DL130" s="86"/>
      <c r="DM130" s="86"/>
      <c r="DN130" s="86"/>
      <c r="DO130" s="86"/>
      <c r="DP130" s="86"/>
      <c r="DQ130" s="86"/>
      <c r="DR130" s="86"/>
      <c r="DS130" s="86"/>
      <c r="DT130" s="86"/>
      <c r="DU130" s="86"/>
      <c r="DV130" s="86"/>
      <c r="DW130" s="86"/>
      <c r="DX130" s="86"/>
      <c r="DY130" s="86"/>
      <c r="DZ130" s="86"/>
      <c r="EA130" s="86"/>
      <c r="EB130" s="86"/>
      <c r="EC130" s="86"/>
      <c r="ED130" s="86"/>
      <c r="EE130" s="86"/>
      <c r="EF130" s="86"/>
      <c r="EG130" s="86"/>
      <c r="EH130" s="86"/>
      <c r="EI130" s="86"/>
      <c r="EJ130" s="86"/>
      <c r="EK130" s="86"/>
      <c r="EL130" s="86"/>
      <c r="EM130" s="86"/>
      <c r="EN130" s="86"/>
      <c r="EO130" s="86"/>
      <c r="EP130" s="86"/>
      <c r="EQ130" s="86"/>
      <c r="ER130" s="86"/>
      <c r="ES130" s="86"/>
      <c r="ET130" s="86"/>
      <c r="EU130" s="86"/>
      <c r="EV130" s="86"/>
      <c r="EW130" s="86"/>
      <c r="EX130" s="86"/>
      <c r="EY130" s="86"/>
      <c r="EZ130" s="86"/>
      <c r="FA130" s="86"/>
      <c r="FB130" s="86"/>
      <c r="FC130" s="86"/>
      <c r="FD130" s="86"/>
      <c r="FE130" s="86"/>
      <c r="FF130" s="86"/>
      <c r="FG130" s="86"/>
      <c r="FH130" s="86"/>
      <c r="FI130" s="86"/>
      <c r="FJ130" s="86"/>
      <c r="FK130" s="86"/>
      <c r="FL130" s="86"/>
      <c r="FM130" s="86"/>
      <c r="FN130" s="86"/>
      <c r="FO130" s="86"/>
      <c r="FP130" s="86"/>
      <c r="FQ130" s="86"/>
      <c r="FR130" s="86"/>
      <c r="FS130" s="86"/>
      <c r="FT130" s="86"/>
      <c r="FU130" s="86"/>
      <c r="FV130" s="86"/>
      <c r="FW130" s="86"/>
      <c r="FX130" s="86"/>
      <c r="FY130" s="86"/>
      <c r="FZ130" s="86"/>
      <c r="GA130" s="86"/>
      <c r="GB130" s="86"/>
      <c r="GC130" s="86"/>
      <c r="GD130" s="86"/>
      <c r="GE130" s="86"/>
      <c r="GF130" s="86"/>
      <c r="GG130" s="86"/>
      <c r="GH130" s="86"/>
      <c r="GI130" s="86"/>
      <c r="GJ130" s="86"/>
      <c r="GK130" s="86"/>
      <c r="GL130" s="86"/>
      <c r="GM130" s="86"/>
      <c r="GN130" s="86"/>
      <c r="GO130" s="86"/>
      <c r="GP130" s="86"/>
      <c r="GQ130" s="86"/>
      <c r="GR130" s="86"/>
      <c r="GS130" s="86"/>
      <c r="GT130" s="86"/>
      <c r="GU130" s="86"/>
      <c r="GV130" s="86"/>
      <c r="GW130" s="86"/>
      <c r="GX130" s="86"/>
      <c r="GY130" s="86"/>
      <c r="GZ130" s="86"/>
      <c r="HA130" s="86"/>
      <c r="HB130" s="86"/>
      <c r="HC130" s="86"/>
      <c r="HD130" s="86"/>
      <c r="HE130" s="86"/>
      <c r="HF130" s="86"/>
      <c r="HG130" s="86"/>
      <c r="HH130" s="86"/>
      <c r="HI130" s="86"/>
      <c r="HJ130" s="86"/>
      <c r="HK130" s="86"/>
      <c r="HL130" s="86"/>
      <c r="HM130" s="86"/>
      <c r="HN130" s="86"/>
      <c r="HO130" s="86"/>
      <c r="HP130" s="86"/>
      <c r="HQ130" s="86"/>
      <c r="HR130" s="86"/>
      <c r="HS130" s="86"/>
      <c r="HT130" s="86"/>
      <c r="HU130" s="86"/>
      <c r="HV130" s="86"/>
      <c r="HW130" s="86"/>
      <c r="HX130" s="86"/>
      <c r="HY130" s="86"/>
      <c r="HZ130" s="86"/>
    </row>
  </sheetData>
  <sheetProtection/>
  <mergeCells count="55">
    <mergeCell ref="A11:D12"/>
    <mergeCell ref="A13:D14"/>
    <mergeCell ref="A15:D16"/>
    <mergeCell ref="A17:D18"/>
    <mergeCell ref="A5:D6"/>
    <mergeCell ref="A7:D8"/>
    <mergeCell ref="A9:D10"/>
    <mergeCell ref="A27:D28"/>
    <mergeCell ref="A29:D30"/>
    <mergeCell ref="A36:D37"/>
    <mergeCell ref="A38:D39"/>
    <mergeCell ref="A19:D20"/>
    <mergeCell ref="A21:D22"/>
    <mergeCell ref="A23:D24"/>
    <mergeCell ref="A25:D26"/>
    <mergeCell ref="A48:D49"/>
    <mergeCell ref="A50:D51"/>
    <mergeCell ref="A52:D53"/>
    <mergeCell ref="A54:D55"/>
    <mergeCell ref="A40:D41"/>
    <mergeCell ref="A46:D47"/>
    <mergeCell ref="A42:D43"/>
    <mergeCell ref="A44:D45"/>
    <mergeCell ref="A69:D70"/>
    <mergeCell ref="A71:D72"/>
    <mergeCell ref="A73:D74"/>
    <mergeCell ref="A75:D76"/>
    <mergeCell ref="A56:D57"/>
    <mergeCell ref="A58:D59"/>
    <mergeCell ref="A60:D61"/>
    <mergeCell ref="A62:D63"/>
    <mergeCell ref="A85:D86"/>
    <mergeCell ref="A87:D88"/>
    <mergeCell ref="A89:D90"/>
    <mergeCell ref="A91:D92"/>
    <mergeCell ref="A77:D78"/>
    <mergeCell ref="A79:D80"/>
    <mergeCell ref="A81:D82"/>
    <mergeCell ref="A83:D84"/>
    <mergeCell ref="A106:D107"/>
    <mergeCell ref="A108:D109"/>
    <mergeCell ref="A110:D111"/>
    <mergeCell ref="A112:D113"/>
    <mergeCell ref="A93:D94"/>
    <mergeCell ref="A95:D96"/>
    <mergeCell ref="A102:D103"/>
    <mergeCell ref="A104:D105"/>
    <mergeCell ref="A122:D123"/>
    <mergeCell ref="A124:D125"/>
    <mergeCell ref="A126:D127"/>
    <mergeCell ref="A128:D129"/>
    <mergeCell ref="A114:D115"/>
    <mergeCell ref="A116:D117"/>
    <mergeCell ref="A118:D119"/>
    <mergeCell ref="A120:D121"/>
  </mergeCells>
  <conditionalFormatting sqref="K6 I5:J30 I36:J63 I69:J96 I102:J129">
    <cfRule type="expression" priority="1" dxfId="13" stopIfTrue="1">
      <formula>$G$132=1</formula>
    </cfRule>
  </conditionalFormatting>
  <printOptions horizontalCentered="1"/>
  <pageMargins left="0.5118110236220472" right="0.5118110236220472" top="1.1811023622047245" bottom="0.3937007874015748" header="0.5118110236220472" footer="0.5118110236220472"/>
  <pageSetup horizontalDpi="300" verticalDpi="300" orientation="landscape" paperSize="9" scale="90" r:id="rId1"/>
  <rowBreaks count="4" manualBreakCount="4">
    <brk id="31" max="10" man="1"/>
    <brk id="64" max="10" man="1"/>
    <brk id="97" max="10" man="1"/>
    <brk id="130" max="10" man="1"/>
  </rowBreaks>
</worksheet>
</file>

<file path=xl/worksheets/sheet7.xml><?xml version="1.0" encoding="utf-8"?>
<worksheet xmlns="http://schemas.openxmlformats.org/spreadsheetml/2006/main" xmlns:r="http://schemas.openxmlformats.org/officeDocument/2006/relationships">
  <sheetPr>
    <pageSetUpPr fitToPage="1"/>
  </sheetPr>
  <dimension ref="A1:X35"/>
  <sheetViews>
    <sheetView tabSelected="1" zoomScalePageLayoutView="0" workbookViewId="0" topLeftCell="D13">
      <selection activeCell="J29" sqref="J29"/>
    </sheetView>
  </sheetViews>
  <sheetFormatPr defaultColWidth="7.16015625" defaultRowHeight="18"/>
  <cols>
    <col min="1" max="1" width="14.41015625" style="53" customWidth="1"/>
    <col min="2" max="2" width="5.25" style="53" customWidth="1"/>
    <col min="3" max="3" width="20.41015625" style="53" customWidth="1"/>
    <col min="4" max="4" width="6.08203125" style="53" customWidth="1"/>
    <col min="5" max="5" width="2.08203125" style="53" customWidth="1"/>
    <col min="6" max="12" width="6.08203125" style="53" customWidth="1"/>
    <col min="13" max="13" width="5.75" style="53" customWidth="1"/>
    <col min="14" max="14" width="8.91015625" style="53" customWidth="1"/>
    <col min="15" max="15" width="2.08203125" style="53" customWidth="1"/>
    <col min="16" max="16" width="12.08203125" style="53" customWidth="1"/>
    <col min="17" max="16384" width="7.16015625" style="53" customWidth="1"/>
  </cols>
  <sheetData>
    <row r="1" spans="2:3" ht="21" customHeight="1">
      <c r="B1" s="359" t="s">
        <v>180</v>
      </c>
      <c r="C1" s="358"/>
    </row>
    <row r="2" ht="13.5" thickBot="1"/>
    <row r="3" spans="1:15" ht="15.75" customHeight="1">
      <c r="A3" s="583" t="s">
        <v>103</v>
      </c>
      <c r="B3" s="585" t="s">
        <v>104</v>
      </c>
      <c r="C3" s="586"/>
      <c r="D3" s="594" t="s">
        <v>105</v>
      </c>
      <c r="E3" s="595"/>
      <c r="F3" s="589" t="s">
        <v>106</v>
      </c>
      <c r="G3" s="590"/>
      <c r="H3" s="590"/>
      <c r="I3" s="590"/>
      <c r="J3" s="590"/>
      <c r="K3" s="591"/>
      <c r="L3" s="592"/>
      <c r="M3" s="600" t="s">
        <v>107</v>
      </c>
      <c r="N3" s="594" t="s">
        <v>108</v>
      </c>
      <c r="O3" s="602"/>
    </row>
    <row r="4" spans="1:15" ht="15.75" customHeight="1" thickBot="1">
      <c r="A4" s="584"/>
      <c r="B4" s="587"/>
      <c r="C4" s="588"/>
      <c r="D4" s="596"/>
      <c r="E4" s="597"/>
      <c r="F4" s="59" t="s">
        <v>109</v>
      </c>
      <c r="G4" s="60" t="s">
        <v>110</v>
      </c>
      <c r="H4" s="60" t="s">
        <v>111</v>
      </c>
      <c r="I4" s="60" t="s">
        <v>112</v>
      </c>
      <c r="J4" s="60" t="s">
        <v>113</v>
      </c>
      <c r="K4" s="60" t="s">
        <v>114</v>
      </c>
      <c r="L4" s="593"/>
      <c r="M4" s="601"/>
      <c r="N4" s="596" t="s">
        <v>115</v>
      </c>
      <c r="O4" s="603"/>
    </row>
    <row r="5" spans="1:24" ht="15.75" customHeight="1">
      <c r="A5" s="61" t="s">
        <v>84</v>
      </c>
      <c r="B5" s="110" t="s">
        <v>116</v>
      </c>
      <c r="C5" s="170" t="s">
        <v>117</v>
      </c>
      <c r="D5" s="171">
        <f>+F5+G5+H5+I5+J5+K5+L5</f>
        <v>25</v>
      </c>
      <c r="E5" s="172" t="s">
        <v>118</v>
      </c>
      <c r="F5" s="173">
        <v>25</v>
      </c>
      <c r="G5" s="173"/>
      <c r="H5" s="173"/>
      <c r="I5" s="173"/>
      <c r="J5" s="173"/>
      <c r="K5" s="173"/>
      <c r="L5" s="174"/>
      <c r="M5" s="175">
        <v>2</v>
      </c>
      <c r="N5" s="176">
        <f>+D5*M5</f>
        <v>50</v>
      </c>
      <c r="O5" s="177" t="str">
        <f>E5</f>
        <v>本</v>
      </c>
      <c r="R5" s="108"/>
      <c r="S5" s="108"/>
      <c r="T5" s="108"/>
      <c r="U5" s="108"/>
      <c r="V5" s="108"/>
      <c r="W5" s="108"/>
      <c r="X5" s="108"/>
    </row>
    <row r="6" spans="1:24" ht="15.75" customHeight="1">
      <c r="A6" s="61"/>
      <c r="B6" s="109"/>
      <c r="C6" s="178" t="s">
        <v>261</v>
      </c>
      <c r="D6" s="179">
        <f>+F6+G6+H6+I6+J6+K6+L6</f>
        <v>113</v>
      </c>
      <c r="E6" s="180" t="s">
        <v>118</v>
      </c>
      <c r="F6" s="181">
        <v>113</v>
      </c>
      <c r="G6" s="181"/>
      <c r="H6" s="181"/>
      <c r="I6" s="181"/>
      <c r="J6" s="181"/>
      <c r="K6" s="181"/>
      <c r="L6" s="182"/>
      <c r="M6" s="178">
        <v>1</v>
      </c>
      <c r="N6" s="183">
        <f>+D6*M6</f>
        <v>113</v>
      </c>
      <c r="O6" s="184" t="str">
        <f aca="true" t="shared" si="0" ref="O6:O27">E6</f>
        <v>本</v>
      </c>
      <c r="R6" s="108"/>
      <c r="S6" s="108"/>
      <c r="T6" s="108"/>
      <c r="U6" s="108"/>
      <c r="V6" s="108"/>
      <c r="W6" s="108"/>
      <c r="X6" s="108"/>
    </row>
    <row r="7" spans="1:24" ht="15.75" customHeight="1">
      <c r="A7" s="61"/>
      <c r="B7" s="64"/>
      <c r="C7" s="178" t="s">
        <v>119</v>
      </c>
      <c r="D7" s="179">
        <f aca="true" t="shared" si="1" ref="D7:D12">+F7+G7+H7+I7+J7+K7+L7</f>
        <v>11</v>
      </c>
      <c r="E7" s="180" t="s">
        <v>118</v>
      </c>
      <c r="F7" s="181"/>
      <c r="G7" s="181">
        <v>11</v>
      </c>
      <c r="H7" s="181"/>
      <c r="I7" s="181"/>
      <c r="J7" s="181"/>
      <c r="K7" s="181"/>
      <c r="L7" s="182"/>
      <c r="M7" s="178">
        <v>1</v>
      </c>
      <c r="N7" s="185">
        <f aca="true" t="shared" si="2" ref="N7:N14">D7*M7</f>
        <v>11</v>
      </c>
      <c r="O7" s="184" t="str">
        <f t="shared" si="0"/>
        <v>本</v>
      </c>
      <c r="R7" s="108"/>
      <c r="S7" s="108"/>
      <c r="T7" s="108"/>
      <c r="U7" s="108"/>
      <c r="V7" s="108"/>
      <c r="W7" s="108"/>
      <c r="X7" s="108"/>
    </row>
    <row r="8" spans="1:24" ht="15.75" customHeight="1">
      <c r="A8" s="61"/>
      <c r="B8" s="54"/>
      <c r="C8" s="178" t="s">
        <v>3</v>
      </c>
      <c r="D8" s="179">
        <f t="shared" si="1"/>
        <v>35</v>
      </c>
      <c r="E8" s="180" t="s">
        <v>118</v>
      </c>
      <c r="F8" s="181">
        <v>11</v>
      </c>
      <c r="G8" s="181"/>
      <c r="H8" s="181"/>
      <c r="I8" s="181"/>
      <c r="J8" s="181">
        <v>24</v>
      </c>
      <c r="K8" s="181"/>
      <c r="L8" s="182"/>
      <c r="M8" s="178">
        <v>1</v>
      </c>
      <c r="N8" s="185">
        <f t="shared" si="2"/>
        <v>35</v>
      </c>
      <c r="O8" s="184" t="str">
        <f t="shared" si="0"/>
        <v>本</v>
      </c>
      <c r="R8" s="108"/>
      <c r="S8" s="108"/>
      <c r="T8" s="108"/>
      <c r="U8" s="108"/>
      <c r="V8" s="108"/>
      <c r="W8" s="108"/>
      <c r="X8" s="108"/>
    </row>
    <row r="9" spans="1:24" ht="15.75" customHeight="1">
      <c r="A9" s="61"/>
      <c r="B9" s="54"/>
      <c r="C9" s="178" t="s">
        <v>120</v>
      </c>
      <c r="D9" s="179">
        <f t="shared" si="1"/>
        <v>19</v>
      </c>
      <c r="E9" s="180" t="s">
        <v>118</v>
      </c>
      <c r="F9" s="181"/>
      <c r="G9" s="181"/>
      <c r="H9" s="181">
        <v>19</v>
      </c>
      <c r="I9" s="181"/>
      <c r="J9" s="181"/>
      <c r="K9" s="181"/>
      <c r="L9" s="182"/>
      <c r="M9" s="178">
        <v>1</v>
      </c>
      <c r="N9" s="185">
        <f t="shared" si="2"/>
        <v>19</v>
      </c>
      <c r="O9" s="184" t="str">
        <f t="shared" si="0"/>
        <v>本</v>
      </c>
      <c r="P9" s="115"/>
      <c r="R9" s="108"/>
      <c r="S9" s="108"/>
      <c r="T9" s="108"/>
      <c r="U9" s="108"/>
      <c r="V9" s="108"/>
      <c r="W9" s="108"/>
      <c r="X9" s="108"/>
    </row>
    <row r="10" spans="1:24" ht="15.75" customHeight="1" thickBot="1">
      <c r="A10" s="61"/>
      <c r="B10" s="54"/>
      <c r="C10" s="178" t="s">
        <v>85</v>
      </c>
      <c r="D10" s="179">
        <f t="shared" si="1"/>
        <v>50</v>
      </c>
      <c r="E10" s="180" t="s">
        <v>118</v>
      </c>
      <c r="F10" s="181">
        <v>16</v>
      </c>
      <c r="G10" s="181">
        <v>4</v>
      </c>
      <c r="H10" s="181">
        <v>23</v>
      </c>
      <c r="I10" s="181"/>
      <c r="J10" s="181">
        <v>7</v>
      </c>
      <c r="K10" s="181"/>
      <c r="L10" s="182"/>
      <c r="M10" s="178">
        <v>2</v>
      </c>
      <c r="N10" s="185">
        <f t="shared" si="2"/>
        <v>100</v>
      </c>
      <c r="O10" s="184" t="str">
        <f t="shared" si="0"/>
        <v>本</v>
      </c>
      <c r="P10" s="61"/>
      <c r="R10" s="108"/>
      <c r="S10" s="108"/>
      <c r="T10" s="108"/>
      <c r="U10" s="108"/>
      <c r="V10" s="108"/>
      <c r="W10" s="108"/>
      <c r="X10" s="108"/>
    </row>
    <row r="11" spans="1:24" ht="15.75" customHeight="1">
      <c r="A11" s="61"/>
      <c r="B11" s="64"/>
      <c r="C11" s="178" t="s">
        <v>156</v>
      </c>
      <c r="D11" s="179">
        <f t="shared" si="1"/>
        <v>28</v>
      </c>
      <c r="E11" s="180" t="s">
        <v>118</v>
      </c>
      <c r="F11" s="181"/>
      <c r="G11" s="181">
        <v>14</v>
      </c>
      <c r="H11" s="181">
        <v>14</v>
      </c>
      <c r="I11" s="181"/>
      <c r="J11" s="181"/>
      <c r="K11" s="181"/>
      <c r="L11" s="182"/>
      <c r="M11" s="178">
        <v>1</v>
      </c>
      <c r="N11" s="185">
        <f t="shared" si="2"/>
        <v>28</v>
      </c>
      <c r="O11" s="184" t="str">
        <f t="shared" si="0"/>
        <v>本</v>
      </c>
      <c r="P11" s="598">
        <f>N11+N12</f>
        <v>38</v>
      </c>
      <c r="Q11" s="167" t="s">
        <v>0</v>
      </c>
      <c r="R11" s="108"/>
      <c r="S11" s="108"/>
      <c r="T11" s="108"/>
      <c r="U11" s="108"/>
      <c r="V11" s="108"/>
      <c r="W11" s="108"/>
      <c r="X11" s="108"/>
    </row>
    <row r="12" spans="1:24" ht="15.75" customHeight="1" thickBot="1">
      <c r="A12" s="61"/>
      <c r="B12" s="64"/>
      <c r="C12" s="178" t="s">
        <v>157</v>
      </c>
      <c r="D12" s="179">
        <f t="shared" si="1"/>
        <v>10</v>
      </c>
      <c r="E12" s="180" t="s">
        <v>118</v>
      </c>
      <c r="F12" s="181">
        <v>5</v>
      </c>
      <c r="G12" s="181">
        <v>5</v>
      </c>
      <c r="H12" s="181"/>
      <c r="I12" s="181"/>
      <c r="J12" s="181"/>
      <c r="K12" s="181"/>
      <c r="L12" s="182"/>
      <c r="M12" s="178">
        <v>1</v>
      </c>
      <c r="N12" s="185">
        <f t="shared" si="2"/>
        <v>10</v>
      </c>
      <c r="O12" s="184" t="str">
        <f t="shared" si="0"/>
        <v>本</v>
      </c>
      <c r="P12" s="599"/>
      <c r="Q12" s="168"/>
      <c r="R12" s="108"/>
      <c r="S12" s="108"/>
      <c r="T12" s="108"/>
      <c r="U12" s="108"/>
      <c r="V12" s="108"/>
      <c r="W12" s="108"/>
      <c r="X12" s="108"/>
    </row>
    <row r="13" spans="1:24" ht="15.75" customHeight="1">
      <c r="A13" s="61"/>
      <c r="B13" s="64"/>
      <c r="C13" s="178" t="s">
        <v>121</v>
      </c>
      <c r="D13" s="179">
        <f aca="true" t="shared" si="3" ref="D13:D27">+F13+G13+H13+I13+J13+K13+L13</f>
        <v>40</v>
      </c>
      <c r="E13" s="180" t="s">
        <v>5</v>
      </c>
      <c r="F13" s="181"/>
      <c r="G13" s="181"/>
      <c r="H13" s="181"/>
      <c r="I13" s="181"/>
      <c r="J13" s="181"/>
      <c r="K13" s="181">
        <v>40</v>
      </c>
      <c r="L13" s="182"/>
      <c r="M13" s="178">
        <v>1</v>
      </c>
      <c r="N13" s="185">
        <f>D13*M13</f>
        <v>40</v>
      </c>
      <c r="O13" s="184" t="str">
        <f t="shared" si="0"/>
        <v>㎡</v>
      </c>
      <c r="P13" s="598">
        <f>N13+N14</f>
        <v>80</v>
      </c>
      <c r="Q13" s="167" t="s">
        <v>160</v>
      </c>
      <c r="R13" s="108"/>
      <c r="S13" s="108"/>
      <c r="T13" s="108"/>
      <c r="U13" s="108"/>
      <c r="V13" s="108"/>
      <c r="W13" s="108"/>
      <c r="X13" s="108"/>
    </row>
    <row r="14" spans="1:24" ht="15.75" customHeight="1" thickBot="1">
      <c r="A14" s="61"/>
      <c r="B14" s="64"/>
      <c r="C14" s="175" t="s">
        <v>122</v>
      </c>
      <c r="D14" s="171">
        <f t="shared" si="3"/>
        <v>40</v>
      </c>
      <c r="E14" s="180" t="s">
        <v>5</v>
      </c>
      <c r="F14" s="173"/>
      <c r="G14" s="173"/>
      <c r="H14" s="173"/>
      <c r="I14" s="173"/>
      <c r="J14" s="173"/>
      <c r="K14" s="173">
        <v>40</v>
      </c>
      <c r="L14" s="174"/>
      <c r="M14" s="175">
        <v>1</v>
      </c>
      <c r="N14" s="186">
        <f t="shared" si="2"/>
        <v>40</v>
      </c>
      <c r="O14" s="177" t="str">
        <f t="shared" si="0"/>
        <v>㎡</v>
      </c>
      <c r="P14" s="608"/>
      <c r="Q14" s="168"/>
      <c r="R14" s="108"/>
      <c r="S14" s="108"/>
      <c r="T14" s="108"/>
      <c r="U14" s="108"/>
      <c r="V14" s="108"/>
      <c r="W14" s="108"/>
      <c r="X14" s="108"/>
    </row>
    <row r="15" spans="1:24" ht="15.75" customHeight="1">
      <c r="A15" s="67" t="s">
        <v>86</v>
      </c>
      <c r="B15" s="57" t="s">
        <v>116</v>
      </c>
      <c r="C15" s="187" t="s">
        <v>87</v>
      </c>
      <c r="D15" s="188">
        <f>+F15+G15+H15+I15+J15+K15+L15</f>
        <v>14000</v>
      </c>
      <c r="E15" s="189" t="s">
        <v>5</v>
      </c>
      <c r="F15" s="190">
        <v>2340</v>
      </c>
      <c r="G15" s="190">
        <v>2540</v>
      </c>
      <c r="H15" s="190">
        <v>2950</v>
      </c>
      <c r="I15" s="190">
        <v>1030</v>
      </c>
      <c r="J15" s="190">
        <v>4150</v>
      </c>
      <c r="K15" s="190">
        <v>990</v>
      </c>
      <c r="L15" s="191"/>
      <c r="M15" s="187">
        <v>1</v>
      </c>
      <c r="N15" s="192">
        <f aca="true" t="shared" si="4" ref="N15:N27">D15*M15</f>
        <v>14000</v>
      </c>
      <c r="O15" s="193" t="str">
        <f t="shared" si="0"/>
        <v>㎡</v>
      </c>
      <c r="P15" s="604">
        <f>N15+N16+N17</f>
        <v>39320</v>
      </c>
      <c r="Q15" s="168"/>
      <c r="R15" s="108"/>
      <c r="S15" s="108"/>
      <c r="T15" s="108"/>
      <c r="U15" s="108"/>
      <c r="V15" s="108"/>
      <c r="W15" s="108"/>
      <c r="X15" s="108"/>
    </row>
    <row r="16" spans="1:24" ht="15.75" customHeight="1">
      <c r="A16" s="61"/>
      <c r="B16" s="54"/>
      <c r="C16" s="194" t="s">
        <v>189</v>
      </c>
      <c r="D16" s="195">
        <f>+F16+G16+H16+I16+J16+K16+L16</f>
        <v>11670</v>
      </c>
      <c r="E16" s="196" t="s">
        <v>5</v>
      </c>
      <c r="F16" s="197">
        <v>3640</v>
      </c>
      <c r="G16" s="197">
        <v>3030</v>
      </c>
      <c r="H16" s="197">
        <v>1820</v>
      </c>
      <c r="I16" s="197">
        <v>1620</v>
      </c>
      <c r="J16" s="197">
        <v>1560</v>
      </c>
      <c r="K16" s="197"/>
      <c r="L16" s="198"/>
      <c r="M16" s="194">
        <v>2</v>
      </c>
      <c r="N16" s="199">
        <f t="shared" si="4"/>
        <v>23340</v>
      </c>
      <c r="O16" s="200" t="str">
        <f t="shared" si="0"/>
        <v>㎡</v>
      </c>
      <c r="P16" s="605"/>
      <c r="Q16" s="360" t="s">
        <v>161</v>
      </c>
      <c r="R16" s="108"/>
      <c r="S16" s="108"/>
      <c r="T16" s="108"/>
      <c r="U16" s="108"/>
      <c r="V16" s="108"/>
      <c r="W16" s="108"/>
      <c r="X16" s="108"/>
    </row>
    <row r="17" spans="1:24" ht="15.75" customHeight="1" thickBot="1">
      <c r="A17" s="61"/>
      <c r="B17" s="54"/>
      <c r="C17" s="201" t="s">
        <v>188</v>
      </c>
      <c r="D17" s="202">
        <f>+F17+G17+H17+I17+J17+K17+L17</f>
        <v>660</v>
      </c>
      <c r="E17" s="203" t="s">
        <v>5</v>
      </c>
      <c r="F17" s="204">
        <v>660</v>
      </c>
      <c r="G17" s="204"/>
      <c r="H17" s="204"/>
      <c r="I17" s="204"/>
      <c r="J17" s="204"/>
      <c r="K17" s="204"/>
      <c r="L17" s="205"/>
      <c r="M17" s="206">
        <v>3</v>
      </c>
      <c r="N17" s="207">
        <f t="shared" si="4"/>
        <v>1980</v>
      </c>
      <c r="O17" s="208" t="str">
        <f t="shared" si="0"/>
        <v>㎡</v>
      </c>
      <c r="P17" s="606"/>
      <c r="Q17" s="168"/>
      <c r="R17" s="108"/>
      <c r="S17" s="108"/>
      <c r="T17" s="108"/>
      <c r="U17" s="108"/>
      <c r="V17" s="108"/>
      <c r="W17" s="108"/>
      <c r="X17" s="108"/>
    </row>
    <row r="18" spans="1:24" ht="15.75" customHeight="1" thickBot="1">
      <c r="A18" s="61"/>
      <c r="B18" s="54"/>
      <c r="C18" s="178" t="s">
        <v>88</v>
      </c>
      <c r="D18" s="188">
        <f t="shared" si="3"/>
        <v>540</v>
      </c>
      <c r="E18" s="216" t="s">
        <v>6</v>
      </c>
      <c r="F18" s="190"/>
      <c r="G18" s="190"/>
      <c r="H18" s="190"/>
      <c r="I18" s="190">
        <v>540</v>
      </c>
      <c r="J18" s="190"/>
      <c r="K18" s="190"/>
      <c r="L18" s="191"/>
      <c r="M18" s="187">
        <v>1</v>
      </c>
      <c r="N18" s="192">
        <f t="shared" si="4"/>
        <v>540</v>
      </c>
      <c r="O18" s="193" t="str">
        <f t="shared" si="0"/>
        <v>ｍ</v>
      </c>
      <c r="Q18" s="167" t="s">
        <v>162</v>
      </c>
      <c r="R18" s="108"/>
      <c r="S18" s="108"/>
      <c r="T18" s="108"/>
      <c r="U18" s="108"/>
      <c r="V18" s="108"/>
      <c r="W18" s="108"/>
      <c r="X18" s="108"/>
    </row>
    <row r="19" spans="1:24" ht="15.75" customHeight="1">
      <c r="A19" s="56" t="s">
        <v>89</v>
      </c>
      <c r="B19" s="57" t="s">
        <v>90</v>
      </c>
      <c r="C19" s="194" t="s">
        <v>154</v>
      </c>
      <c r="D19" s="195">
        <f t="shared" si="3"/>
        <v>17170</v>
      </c>
      <c r="E19" s="217" t="s">
        <v>5</v>
      </c>
      <c r="F19" s="197"/>
      <c r="G19" s="197">
        <v>17170</v>
      </c>
      <c r="H19" s="197"/>
      <c r="I19" s="197"/>
      <c r="J19" s="197"/>
      <c r="K19" s="197"/>
      <c r="L19" s="198"/>
      <c r="M19" s="194">
        <v>7</v>
      </c>
      <c r="N19" s="218">
        <f t="shared" si="4"/>
        <v>120190</v>
      </c>
      <c r="O19" s="200" t="str">
        <f t="shared" si="0"/>
        <v>㎡</v>
      </c>
      <c r="P19" s="598">
        <f>N19+N20+N21</f>
        <v>244320</v>
      </c>
      <c r="Q19" s="168"/>
      <c r="R19" s="108"/>
      <c r="S19" s="108"/>
      <c r="T19" s="108"/>
      <c r="U19" s="108"/>
      <c r="V19" s="108"/>
      <c r="W19" s="108"/>
      <c r="X19" s="108"/>
    </row>
    <row r="20" spans="1:24" ht="15.75" customHeight="1">
      <c r="A20" s="55"/>
      <c r="B20" s="54"/>
      <c r="C20" s="206" t="s">
        <v>123</v>
      </c>
      <c r="D20" s="202">
        <f>+F20+G20+H20+I20+J20+K20+L20</f>
        <v>1330</v>
      </c>
      <c r="E20" s="203" t="s">
        <v>5</v>
      </c>
      <c r="F20" s="204">
        <v>1330</v>
      </c>
      <c r="G20" s="204"/>
      <c r="H20" s="204"/>
      <c r="I20" s="204"/>
      <c r="J20" s="204"/>
      <c r="K20" s="204"/>
      <c r="L20" s="205"/>
      <c r="M20" s="206">
        <v>5</v>
      </c>
      <c r="N20" s="207">
        <f t="shared" si="4"/>
        <v>6650</v>
      </c>
      <c r="O20" s="208" t="str">
        <f t="shared" si="0"/>
        <v>㎡</v>
      </c>
      <c r="P20" s="607"/>
      <c r="Q20" s="168"/>
      <c r="R20" s="108"/>
      <c r="S20" s="108"/>
      <c r="T20" s="108"/>
      <c r="U20" s="108"/>
      <c r="V20" s="108"/>
      <c r="W20" s="108"/>
      <c r="X20" s="108"/>
    </row>
    <row r="21" spans="1:24" ht="15.75" customHeight="1" thickBot="1">
      <c r="A21" s="55"/>
      <c r="B21" s="85"/>
      <c r="C21" s="201" t="s">
        <v>124</v>
      </c>
      <c r="D21" s="202">
        <f t="shared" si="3"/>
        <v>29370</v>
      </c>
      <c r="E21" s="203" t="s">
        <v>5</v>
      </c>
      <c r="F21" s="204">
        <v>13110</v>
      </c>
      <c r="G21" s="204">
        <v>10750</v>
      </c>
      <c r="H21" s="204">
        <v>4370</v>
      </c>
      <c r="I21" s="204">
        <v>190</v>
      </c>
      <c r="J21" s="204">
        <v>950</v>
      </c>
      <c r="K21" s="204"/>
      <c r="L21" s="205"/>
      <c r="M21" s="206">
        <v>4</v>
      </c>
      <c r="N21" s="207">
        <f t="shared" si="4"/>
        <v>117480</v>
      </c>
      <c r="O21" s="208" t="str">
        <f t="shared" si="0"/>
        <v>㎡</v>
      </c>
      <c r="P21" s="608"/>
      <c r="Q21" s="168"/>
      <c r="R21" s="108"/>
      <c r="S21" s="108"/>
      <c r="T21" s="108"/>
      <c r="U21" s="108"/>
      <c r="V21" s="108"/>
      <c r="W21" s="108"/>
      <c r="X21" s="108"/>
    </row>
    <row r="22" spans="1:24" ht="15.75" customHeight="1" thickBot="1">
      <c r="A22" s="84"/>
      <c r="B22" s="58"/>
      <c r="C22" s="209" t="s">
        <v>133</v>
      </c>
      <c r="D22" s="210">
        <f t="shared" si="3"/>
        <v>90</v>
      </c>
      <c r="E22" s="211" t="s">
        <v>6</v>
      </c>
      <c r="F22" s="212"/>
      <c r="G22" s="212"/>
      <c r="H22" s="212"/>
      <c r="I22" s="212"/>
      <c r="J22" s="212">
        <v>90</v>
      </c>
      <c r="K22" s="212"/>
      <c r="L22" s="213"/>
      <c r="M22" s="214">
        <v>2</v>
      </c>
      <c r="N22" s="219">
        <f t="shared" si="4"/>
        <v>180</v>
      </c>
      <c r="O22" s="215" t="str">
        <f t="shared" si="0"/>
        <v>ｍ</v>
      </c>
      <c r="Q22" s="168"/>
      <c r="R22" s="108"/>
      <c r="S22" s="108"/>
      <c r="T22" s="108"/>
      <c r="U22" s="108"/>
      <c r="V22" s="108"/>
      <c r="W22" s="108"/>
      <c r="X22" s="108"/>
    </row>
    <row r="23" spans="1:24" ht="15.75" customHeight="1">
      <c r="A23" s="61"/>
      <c r="B23" s="487" t="s">
        <v>92</v>
      </c>
      <c r="C23" s="495" t="s">
        <v>274</v>
      </c>
      <c r="D23" s="112">
        <f>+F23+G23+H23+I23+J23+K23+L23</f>
        <v>660</v>
      </c>
      <c r="E23" s="496" t="s">
        <v>5</v>
      </c>
      <c r="F23" s="121"/>
      <c r="G23" s="121">
        <v>660</v>
      </c>
      <c r="H23" s="121"/>
      <c r="I23" s="121"/>
      <c r="J23" s="121"/>
      <c r="K23" s="121"/>
      <c r="L23" s="122"/>
      <c r="M23" s="111">
        <v>5</v>
      </c>
      <c r="N23" s="114">
        <f>D23*M23</f>
        <v>3300</v>
      </c>
      <c r="O23" s="497" t="str">
        <f>E23</f>
        <v>㎡</v>
      </c>
      <c r="P23" s="488"/>
      <c r="Q23" s="168"/>
      <c r="R23" s="108"/>
      <c r="S23" s="108"/>
      <c r="T23" s="108"/>
      <c r="U23" s="108"/>
      <c r="V23" s="108"/>
      <c r="W23" s="108"/>
      <c r="X23" s="108"/>
    </row>
    <row r="24" spans="1:24" ht="15.75" customHeight="1" thickBot="1">
      <c r="A24" s="61" t="s">
        <v>91</v>
      </c>
      <c r="B24" s="486"/>
      <c r="C24" s="489" t="s">
        <v>275</v>
      </c>
      <c r="D24" s="490">
        <f>+F24+G24+H24+I24+J24+K24+L24</f>
        <v>21690</v>
      </c>
      <c r="E24" s="491" t="s">
        <v>5</v>
      </c>
      <c r="F24" s="492">
        <v>5320</v>
      </c>
      <c r="G24" s="492">
        <v>4520</v>
      </c>
      <c r="H24" s="492">
        <v>3420</v>
      </c>
      <c r="I24" s="492">
        <v>1840</v>
      </c>
      <c r="J24" s="492">
        <v>4410</v>
      </c>
      <c r="K24" s="492">
        <v>2180</v>
      </c>
      <c r="L24" s="493"/>
      <c r="M24" s="489">
        <v>4</v>
      </c>
      <c r="N24" s="494">
        <f t="shared" si="4"/>
        <v>86760</v>
      </c>
      <c r="O24" s="113" t="str">
        <f t="shared" si="0"/>
        <v>㎡</v>
      </c>
      <c r="P24" s="362">
        <f>SUM(N23:N24)</f>
        <v>90060</v>
      </c>
      <c r="Q24" s="167" t="s">
        <v>163</v>
      </c>
      <c r="R24" s="108"/>
      <c r="S24" s="108"/>
      <c r="T24" s="108"/>
      <c r="U24" s="108"/>
      <c r="V24" s="108"/>
      <c r="W24" s="108"/>
      <c r="X24" s="108"/>
    </row>
    <row r="25" spans="1:24" ht="15.75" customHeight="1">
      <c r="A25" s="61"/>
      <c r="B25" s="57" t="s">
        <v>94</v>
      </c>
      <c r="C25" s="68" t="s">
        <v>95</v>
      </c>
      <c r="D25" s="69">
        <f t="shared" si="3"/>
        <v>760</v>
      </c>
      <c r="E25" s="70" t="s">
        <v>5</v>
      </c>
      <c r="F25" s="119">
        <v>760</v>
      </c>
      <c r="G25" s="119"/>
      <c r="H25" s="119"/>
      <c r="I25" s="119"/>
      <c r="J25" s="119"/>
      <c r="K25" s="119"/>
      <c r="L25" s="120"/>
      <c r="M25" s="68">
        <v>3</v>
      </c>
      <c r="N25" s="71">
        <f t="shared" si="4"/>
        <v>2280</v>
      </c>
      <c r="O25" s="105" t="str">
        <f t="shared" si="0"/>
        <v>㎡</v>
      </c>
      <c r="R25" s="108"/>
      <c r="S25" s="108"/>
      <c r="T25" s="108"/>
      <c r="U25" s="108"/>
      <c r="V25" s="108"/>
      <c r="W25" s="108"/>
      <c r="X25" s="108"/>
    </row>
    <row r="26" spans="1:24" ht="15.75" customHeight="1">
      <c r="A26" s="61"/>
      <c r="B26" s="54"/>
      <c r="C26" s="62" t="s">
        <v>96</v>
      </c>
      <c r="D26" s="63">
        <f t="shared" si="3"/>
        <v>2850</v>
      </c>
      <c r="E26" s="70" t="s">
        <v>5</v>
      </c>
      <c r="F26" s="117">
        <v>2850</v>
      </c>
      <c r="G26" s="117"/>
      <c r="H26" s="117"/>
      <c r="I26" s="117"/>
      <c r="J26" s="117"/>
      <c r="K26" s="117"/>
      <c r="L26" s="118"/>
      <c r="M26" s="62">
        <v>3</v>
      </c>
      <c r="N26" s="65">
        <f t="shared" si="4"/>
        <v>8550</v>
      </c>
      <c r="O26" s="106" t="str">
        <f t="shared" si="0"/>
        <v>㎡</v>
      </c>
      <c r="R26" s="108"/>
      <c r="S26" s="108"/>
      <c r="T26" s="108"/>
      <c r="U26" s="108"/>
      <c r="V26" s="108"/>
      <c r="W26" s="108"/>
      <c r="X26" s="108"/>
    </row>
    <row r="27" spans="1:24" ht="15.75" customHeight="1" thickBot="1">
      <c r="A27" s="72"/>
      <c r="B27" s="73" t="s">
        <v>97</v>
      </c>
      <c r="C27" s="169" t="s">
        <v>98</v>
      </c>
      <c r="D27" s="74">
        <f t="shared" si="3"/>
        <v>1900</v>
      </c>
      <c r="E27" s="75" t="s">
        <v>5</v>
      </c>
      <c r="F27" s="123">
        <v>1900</v>
      </c>
      <c r="G27" s="123"/>
      <c r="H27" s="123"/>
      <c r="I27" s="123"/>
      <c r="J27" s="123"/>
      <c r="K27" s="123"/>
      <c r="L27" s="124"/>
      <c r="M27" s="169">
        <v>4</v>
      </c>
      <c r="N27" s="76">
        <f t="shared" si="4"/>
        <v>7600</v>
      </c>
      <c r="O27" s="107" t="str">
        <f t="shared" si="0"/>
        <v>㎡</v>
      </c>
      <c r="R27" s="108"/>
      <c r="S27" s="108"/>
      <c r="T27" s="108"/>
      <c r="U27" s="108"/>
      <c r="V27" s="108"/>
      <c r="W27" s="108"/>
      <c r="X27" s="108"/>
    </row>
    <row r="28" spans="1:15" ht="15.75" customHeight="1">
      <c r="A28" s="77" t="s">
        <v>125</v>
      </c>
      <c r="B28" s="78" t="s">
        <v>276</v>
      </c>
      <c r="C28" s="78"/>
      <c r="D28" s="78"/>
      <c r="E28" s="78"/>
      <c r="F28" s="78"/>
      <c r="G28" s="78"/>
      <c r="H28" s="78"/>
      <c r="I28" s="78"/>
      <c r="J28" s="78"/>
      <c r="K28" s="78"/>
      <c r="L28" s="125"/>
      <c r="M28" s="78"/>
      <c r="N28" s="66"/>
      <c r="O28" s="79"/>
    </row>
    <row r="29" spans="1:15" ht="15.75" customHeight="1">
      <c r="A29" s="77" t="s">
        <v>126</v>
      </c>
      <c r="B29" s="78" t="s">
        <v>127</v>
      </c>
      <c r="C29" s="78"/>
      <c r="D29" s="66"/>
      <c r="E29" s="125"/>
      <c r="F29" s="125"/>
      <c r="G29" s="125"/>
      <c r="H29" s="125"/>
      <c r="I29" s="125"/>
      <c r="J29" s="125"/>
      <c r="K29" s="125"/>
      <c r="L29" s="125"/>
      <c r="M29" s="78"/>
      <c r="N29" s="66"/>
      <c r="O29" s="79"/>
    </row>
    <row r="30" spans="1:15" ht="15.75" customHeight="1">
      <c r="A30" s="77"/>
      <c r="B30" s="78" t="s">
        <v>155</v>
      </c>
      <c r="C30" s="78"/>
      <c r="D30" s="78"/>
      <c r="E30" s="125"/>
      <c r="F30" s="125"/>
      <c r="G30" s="125"/>
      <c r="H30" s="125"/>
      <c r="I30" s="125"/>
      <c r="J30" s="125"/>
      <c r="K30" s="125"/>
      <c r="L30" s="125"/>
      <c r="M30" s="78"/>
      <c r="N30" s="66"/>
      <c r="O30" s="79"/>
    </row>
    <row r="31" spans="1:15" ht="15.75" customHeight="1">
      <c r="A31" s="77" t="s">
        <v>128</v>
      </c>
      <c r="B31" s="78" t="s">
        <v>129</v>
      </c>
      <c r="C31" s="78"/>
      <c r="D31" s="78"/>
      <c r="E31" s="78"/>
      <c r="F31" s="78"/>
      <c r="G31" s="78"/>
      <c r="H31" s="78"/>
      <c r="I31" s="78"/>
      <c r="J31" s="78"/>
      <c r="K31" s="78"/>
      <c r="L31" s="78"/>
      <c r="M31" s="78"/>
      <c r="N31" s="78"/>
      <c r="O31" s="79"/>
    </row>
    <row r="32" spans="1:15" ht="15.75" customHeight="1">
      <c r="A32" s="77" t="s">
        <v>190</v>
      </c>
      <c r="B32" s="78" t="s">
        <v>192</v>
      </c>
      <c r="C32" s="78"/>
      <c r="D32" s="78"/>
      <c r="E32" s="78"/>
      <c r="F32" s="78"/>
      <c r="G32" s="78"/>
      <c r="H32" s="78"/>
      <c r="I32" s="78"/>
      <c r="J32" s="78"/>
      <c r="K32" s="78"/>
      <c r="L32" s="78"/>
      <c r="M32" s="78"/>
      <c r="N32" s="78"/>
      <c r="O32" s="79"/>
    </row>
    <row r="33" spans="1:15" ht="15.75" customHeight="1">
      <c r="A33" s="77" t="s">
        <v>195</v>
      </c>
      <c r="B33" s="78" t="s">
        <v>166</v>
      </c>
      <c r="C33" s="78"/>
      <c r="D33" s="78"/>
      <c r="E33" s="78"/>
      <c r="F33" s="78"/>
      <c r="G33" s="78"/>
      <c r="H33" s="78"/>
      <c r="I33" s="78"/>
      <c r="J33" s="78"/>
      <c r="K33" s="78"/>
      <c r="L33" s="78"/>
      <c r="M33" s="78"/>
      <c r="N33" s="78"/>
      <c r="O33" s="79"/>
    </row>
    <row r="34" spans="1:15" ht="15.75" customHeight="1">
      <c r="A34" s="77" t="s">
        <v>193</v>
      </c>
      <c r="B34" s="78" t="s">
        <v>194</v>
      </c>
      <c r="C34" s="78"/>
      <c r="D34" s="78"/>
      <c r="E34" s="78"/>
      <c r="F34" s="78"/>
      <c r="G34" s="78"/>
      <c r="H34" s="78"/>
      <c r="I34" s="78"/>
      <c r="J34" s="78"/>
      <c r="K34" s="78"/>
      <c r="L34" s="78"/>
      <c r="M34" s="78"/>
      <c r="N34" s="78"/>
      <c r="O34" s="79"/>
    </row>
    <row r="35" spans="1:15" ht="15.75" customHeight="1" thickBot="1">
      <c r="A35" s="80" t="s">
        <v>159</v>
      </c>
      <c r="B35" s="81" t="s">
        <v>191</v>
      </c>
      <c r="C35" s="81"/>
      <c r="D35" s="81"/>
      <c r="E35" s="81"/>
      <c r="F35" s="81"/>
      <c r="G35" s="81"/>
      <c r="H35" s="81"/>
      <c r="I35" s="81"/>
      <c r="J35" s="81"/>
      <c r="K35" s="81"/>
      <c r="L35" s="81"/>
      <c r="M35" s="81"/>
      <c r="N35" s="81"/>
      <c r="O35" s="82"/>
    </row>
  </sheetData>
  <sheetProtection/>
  <mergeCells count="12">
    <mergeCell ref="P15:P17"/>
    <mergeCell ref="P19:P21"/>
    <mergeCell ref="P13:P14"/>
    <mergeCell ref="A3:A4"/>
    <mergeCell ref="B3:C4"/>
    <mergeCell ref="F3:K3"/>
    <mergeCell ref="L3:L4"/>
    <mergeCell ref="D3:E4"/>
    <mergeCell ref="P11:P12"/>
    <mergeCell ref="M3:M4"/>
    <mergeCell ref="N3:O3"/>
    <mergeCell ref="N4:O4"/>
  </mergeCells>
  <conditionalFormatting sqref="R5:X27">
    <cfRule type="expression" priority="1" dxfId="14" stopIfTrue="1">
      <formula>$M5=0</formula>
    </cfRule>
  </conditionalFormatting>
  <printOptions/>
  <pageMargins left="0.5905511811023623" right="0.5905511811023623" top="0.984251968503937" bottom="0" header="0.3937007874015748" footer="0.5118110236220472"/>
  <pageSetup fitToHeight="1" fitToWidth="1" horizontalDpi="300" verticalDpi="300" orientation="landscape" paperSize="9" scale="98" r:id="rId1"/>
</worksheet>
</file>

<file path=xl/worksheets/sheet8.xml><?xml version="1.0" encoding="utf-8"?>
<worksheet xmlns="http://schemas.openxmlformats.org/spreadsheetml/2006/main" xmlns:r="http://schemas.openxmlformats.org/officeDocument/2006/relationships">
  <dimension ref="A1:AO56"/>
  <sheetViews>
    <sheetView zoomScale="75" zoomScaleNormal="75" workbookViewId="0" topLeftCell="E1">
      <selection activeCell="AA44" sqref="AA44"/>
    </sheetView>
  </sheetViews>
  <sheetFormatPr defaultColWidth="7.16015625" defaultRowHeight="18"/>
  <cols>
    <col min="1" max="1" width="14.91015625" style="363" customWidth="1"/>
    <col min="2" max="2" width="10.08203125" style="363" customWidth="1"/>
    <col min="3" max="3" width="11.75" style="363" customWidth="1"/>
    <col min="4" max="4" width="3.25" style="363" customWidth="1"/>
    <col min="5" max="40" width="2.08203125" style="363" customWidth="1"/>
    <col min="41" max="41" width="31.75" style="363" customWidth="1"/>
    <col min="42" max="16384" width="7.16015625" style="363" customWidth="1"/>
  </cols>
  <sheetData>
    <row r="1" ht="21">
      <c r="C1" s="364" t="s">
        <v>208</v>
      </c>
    </row>
    <row r="2" ht="22.5" customHeight="1" thickBot="1">
      <c r="C2" s="365"/>
    </row>
    <row r="3" spans="1:41" ht="22.5" customHeight="1">
      <c r="A3" s="609" t="s">
        <v>209</v>
      </c>
      <c r="B3" s="611" t="s">
        <v>210</v>
      </c>
      <c r="C3" s="612"/>
      <c r="D3" s="600" t="s">
        <v>211</v>
      </c>
      <c r="E3" s="366"/>
      <c r="F3" s="367" t="s">
        <v>212</v>
      </c>
      <c r="G3" s="368"/>
      <c r="H3" s="366"/>
      <c r="I3" s="367" t="s">
        <v>213</v>
      </c>
      <c r="J3" s="368"/>
      <c r="K3" s="366"/>
      <c r="L3" s="367" t="s">
        <v>214</v>
      </c>
      <c r="M3" s="368"/>
      <c r="N3" s="366"/>
      <c r="O3" s="367" t="s">
        <v>215</v>
      </c>
      <c r="P3" s="368"/>
      <c r="Q3" s="366"/>
      <c r="R3" s="367" t="s">
        <v>216</v>
      </c>
      <c r="S3" s="368"/>
      <c r="T3" s="366"/>
      <c r="U3" s="367" t="s">
        <v>217</v>
      </c>
      <c r="V3" s="368"/>
      <c r="W3" s="366"/>
      <c r="X3" s="367" t="s">
        <v>218</v>
      </c>
      <c r="Y3" s="368"/>
      <c r="Z3" s="366"/>
      <c r="AA3" s="367" t="s">
        <v>219</v>
      </c>
      <c r="AB3" s="368"/>
      <c r="AC3" s="366"/>
      <c r="AD3" s="367" t="s">
        <v>220</v>
      </c>
      <c r="AE3" s="368"/>
      <c r="AF3" s="366"/>
      <c r="AG3" s="367" t="s">
        <v>221</v>
      </c>
      <c r="AH3" s="368"/>
      <c r="AI3" s="366"/>
      <c r="AJ3" s="367" t="s">
        <v>222</v>
      </c>
      <c r="AK3" s="368"/>
      <c r="AL3" s="366"/>
      <c r="AM3" s="367" t="s">
        <v>223</v>
      </c>
      <c r="AN3" s="368"/>
      <c r="AO3" s="616" t="s">
        <v>224</v>
      </c>
    </row>
    <row r="4" spans="1:41" ht="22.5" customHeight="1">
      <c r="A4" s="610"/>
      <c r="B4" s="613"/>
      <c r="C4" s="614"/>
      <c r="D4" s="615"/>
      <c r="E4" s="369" t="s">
        <v>225</v>
      </c>
      <c r="F4" s="370" t="s">
        <v>226</v>
      </c>
      <c r="G4" s="370" t="s">
        <v>227</v>
      </c>
      <c r="H4" s="369" t="s">
        <v>225</v>
      </c>
      <c r="I4" s="370" t="s">
        <v>226</v>
      </c>
      <c r="J4" s="370" t="s">
        <v>227</v>
      </c>
      <c r="K4" s="369" t="s">
        <v>225</v>
      </c>
      <c r="L4" s="370" t="s">
        <v>226</v>
      </c>
      <c r="M4" s="370" t="s">
        <v>227</v>
      </c>
      <c r="N4" s="369" t="s">
        <v>225</v>
      </c>
      <c r="O4" s="370" t="s">
        <v>226</v>
      </c>
      <c r="P4" s="370" t="s">
        <v>227</v>
      </c>
      <c r="Q4" s="369" t="s">
        <v>225</v>
      </c>
      <c r="R4" s="370" t="s">
        <v>226</v>
      </c>
      <c r="S4" s="370" t="s">
        <v>227</v>
      </c>
      <c r="T4" s="369" t="s">
        <v>225</v>
      </c>
      <c r="U4" s="370" t="s">
        <v>226</v>
      </c>
      <c r="V4" s="370" t="s">
        <v>227</v>
      </c>
      <c r="W4" s="369" t="s">
        <v>225</v>
      </c>
      <c r="X4" s="370" t="s">
        <v>226</v>
      </c>
      <c r="Y4" s="370" t="s">
        <v>227</v>
      </c>
      <c r="Z4" s="369" t="s">
        <v>225</v>
      </c>
      <c r="AA4" s="370" t="s">
        <v>226</v>
      </c>
      <c r="AB4" s="370" t="s">
        <v>227</v>
      </c>
      <c r="AC4" s="369" t="s">
        <v>225</v>
      </c>
      <c r="AD4" s="370" t="s">
        <v>226</v>
      </c>
      <c r="AE4" s="370" t="s">
        <v>227</v>
      </c>
      <c r="AF4" s="369" t="s">
        <v>225</v>
      </c>
      <c r="AG4" s="370" t="s">
        <v>226</v>
      </c>
      <c r="AH4" s="370" t="s">
        <v>227</v>
      </c>
      <c r="AI4" s="369" t="s">
        <v>225</v>
      </c>
      <c r="AJ4" s="370" t="s">
        <v>226</v>
      </c>
      <c r="AK4" s="370" t="s">
        <v>227</v>
      </c>
      <c r="AL4" s="369" t="s">
        <v>225</v>
      </c>
      <c r="AM4" s="370" t="s">
        <v>226</v>
      </c>
      <c r="AN4" s="371" t="s">
        <v>227</v>
      </c>
      <c r="AO4" s="617"/>
    </row>
    <row r="5" spans="1:41" ht="22.5" customHeight="1">
      <c r="A5" s="372" t="s">
        <v>84</v>
      </c>
      <c r="B5" s="373" t="s">
        <v>228</v>
      </c>
      <c r="C5" s="374" t="s">
        <v>152</v>
      </c>
      <c r="D5" s="375">
        <f aca="true" t="shared" si="0" ref="D5:D26">36-COUNTBLANK(E5:AN5)</f>
        <v>2</v>
      </c>
      <c r="E5" s="376"/>
      <c r="F5" s="377"/>
      <c r="G5" s="378"/>
      <c r="H5" s="379"/>
      <c r="I5" s="380"/>
      <c r="J5" s="380"/>
      <c r="K5" s="381" t="s">
        <v>230</v>
      </c>
      <c r="L5" s="382"/>
      <c r="M5" s="378"/>
      <c r="N5" s="383"/>
      <c r="O5" s="380"/>
      <c r="P5" s="380"/>
      <c r="Q5" s="383"/>
      <c r="R5" s="382"/>
      <c r="S5" s="384"/>
      <c r="T5" s="383"/>
      <c r="U5" s="380"/>
      <c r="V5" s="380"/>
      <c r="W5" s="383"/>
      <c r="X5" s="382"/>
      <c r="Y5" s="384"/>
      <c r="Z5" s="383"/>
      <c r="AA5" s="382"/>
      <c r="AB5" s="380"/>
      <c r="AC5" s="376" t="s">
        <v>230</v>
      </c>
      <c r="AD5" s="377"/>
      <c r="AE5" s="378"/>
      <c r="AF5" s="383"/>
      <c r="AG5" s="380"/>
      <c r="AH5" s="380"/>
      <c r="AI5" s="383"/>
      <c r="AJ5" s="382"/>
      <c r="AK5" s="384"/>
      <c r="AL5" s="383"/>
      <c r="AM5" s="382"/>
      <c r="AN5" s="385"/>
      <c r="AO5" s="386" t="s">
        <v>231</v>
      </c>
    </row>
    <row r="6" spans="1:41" ht="22.5" customHeight="1">
      <c r="A6" s="372"/>
      <c r="B6" s="373"/>
      <c r="C6" s="387" t="s">
        <v>262</v>
      </c>
      <c r="D6" s="388">
        <f t="shared" si="0"/>
        <v>1</v>
      </c>
      <c r="E6" s="389"/>
      <c r="F6" s="390"/>
      <c r="G6" s="391"/>
      <c r="H6" s="392"/>
      <c r="I6" s="393"/>
      <c r="J6" s="393"/>
      <c r="K6" s="394"/>
      <c r="L6" s="395"/>
      <c r="M6" s="396"/>
      <c r="N6" s="394"/>
      <c r="O6" s="393"/>
      <c r="P6" s="393"/>
      <c r="Q6" s="394"/>
      <c r="R6" s="395"/>
      <c r="S6" s="396"/>
      <c r="T6" s="394"/>
      <c r="U6" s="393"/>
      <c r="V6" s="393"/>
      <c r="W6" s="394"/>
      <c r="X6" s="395"/>
      <c r="Y6" s="396"/>
      <c r="Z6" s="397"/>
      <c r="AA6" s="395"/>
      <c r="AB6" s="396"/>
      <c r="AC6" s="389" t="s">
        <v>230</v>
      </c>
      <c r="AD6" s="390"/>
      <c r="AE6" s="391"/>
      <c r="AF6" s="394"/>
      <c r="AG6" s="395"/>
      <c r="AH6" s="396"/>
      <c r="AI6" s="394"/>
      <c r="AJ6" s="395"/>
      <c r="AK6" s="396"/>
      <c r="AL6" s="394"/>
      <c r="AM6" s="395"/>
      <c r="AN6" s="398"/>
      <c r="AO6" s="458"/>
    </row>
    <row r="7" spans="1:41" ht="22.5" customHeight="1">
      <c r="A7" s="399"/>
      <c r="B7" s="400"/>
      <c r="C7" s="387" t="s">
        <v>232</v>
      </c>
      <c r="D7" s="388">
        <f t="shared" si="0"/>
        <v>1</v>
      </c>
      <c r="E7" s="389"/>
      <c r="F7" s="390"/>
      <c r="G7" s="391"/>
      <c r="H7" s="392"/>
      <c r="I7" s="393"/>
      <c r="J7" s="393"/>
      <c r="K7" s="394"/>
      <c r="L7" s="395"/>
      <c r="M7" s="396"/>
      <c r="N7" s="394"/>
      <c r="O7" s="393"/>
      <c r="P7" s="393"/>
      <c r="Q7" s="394"/>
      <c r="R7" s="395"/>
      <c r="S7" s="396"/>
      <c r="T7" s="394"/>
      <c r="U7" s="393"/>
      <c r="V7" s="393"/>
      <c r="W7" s="394"/>
      <c r="X7" s="395"/>
      <c r="Y7" s="396"/>
      <c r="Z7" s="397" t="s">
        <v>230</v>
      </c>
      <c r="AA7" s="395"/>
      <c r="AB7" s="396"/>
      <c r="AC7" s="389"/>
      <c r="AD7" s="390"/>
      <c r="AE7" s="391"/>
      <c r="AF7" s="394"/>
      <c r="AG7" s="395"/>
      <c r="AH7" s="396"/>
      <c r="AI7" s="394"/>
      <c r="AJ7" s="395"/>
      <c r="AK7" s="396"/>
      <c r="AL7" s="394"/>
      <c r="AM7" s="395"/>
      <c r="AN7" s="398"/>
      <c r="AO7" s="459"/>
    </row>
    <row r="8" spans="1:41" ht="22.5" customHeight="1">
      <c r="A8" s="399"/>
      <c r="B8" s="400"/>
      <c r="C8" s="464" t="s">
        <v>272</v>
      </c>
      <c r="D8" s="388">
        <f>36-COUNTBLANK(E8:AN8)</f>
        <v>1</v>
      </c>
      <c r="E8" s="389"/>
      <c r="F8" s="390"/>
      <c r="G8" s="391"/>
      <c r="H8" s="392"/>
      <c r="I8" s="393"/>
      <c r="J8" s="393"/>
      <c r="K8" s="394"/>
      <c r="L8" s="395"/>
      <c r="M8" s="396"/>
      <c r="N8" s="394"/>
      <c r="O8" s="393"/>
      <c r="P8" s="393"/>
      <c r="Q8" s="394"/>
      <c r="R8" s="395"/>
      <c r="S8" s="396"/>
      <c r="T8" s="394"/>
      <c r="U8" s="393"/>
      <c r="V8" s="393"/>
      <c r="W8" s="394"/>
      <c r="X8" s="395"/>
      <c r="Y8" s="396"/>
      <c r="Z8" s="397" t="s">
        <v>229</v>
      </c>
      <c r="AA8" s="395"/>
      <c r="AB8" s="396"/>
      <c r="AC8" s="389"/>
      <c r="AD8" s="390"/>
      <c r="AE8" s="391"/>
      <c r="AF8" s="394"/>
      <c r="AG8" s="395"/>
      <c r="AH8" s="396"/>
      <c r="AI8" s="394"/>
      <c r="AJ8" s="395"/>
      <c r="AK8" s="396"/>
      <c r="AL8" s="394"/>
      <c r="AM8" s="395"/>
      <c r="AN8" s="398"/>
      <c r="AO8" s="459"/>
    </row>
    <row r="9" spans="1:41" ht="22.5" customHeight="1">
      <c r="A9" s="399"/>
      <c r="B9" s="400"/>
      <c r="C9" s="387" t="s">
        <v>85</v>
      </c>
      <c r="D9" s="388">
        <f t="shared" si="0"/>
        <v>2</v>
      </c>
      <c r="E9" s="389"/>
      <c r="F9" s="390"/>
      <c r="G9" s="391"/>
      <c r="H9" s="392"/>
      <c r="I9" s="393"/>
      <c r="J9" s="393"/>
      <c r="K9" s="394" t="s">
        <v>230</v>
      </c>
      <c r="L9" s="395"/>
      <c r="M9" s="396"/>
      <c r="N9" s="394"/>
      <c r="O9" s="393"/>
      <c r="P9" s="393"/>
      <c r="Q9" s="394"/>
      <c r="R9" s="395"/>
      <c r="S9" s="396"/>
      <c r="T9" s="394"/>
      <c r="U9" s="393"/>
      <c r="V9" s="393"/>
      <c r="W9" s="394"/>
      <c r="X9" s="390" t="s">
        <v>230</v>
      </c>
      <c r="Y9" s="391"/>
      <c r="Z9" s="397"/>
      <c r="AA9" s="395"/>
      <c r="AB9" s="396"/>
      <c r="AC9" s="389"/>
      <c r="AD9" s="390"/>
      <c r="AE9" s="391"/>
      <c r="AF9" s="394"/>
      <c r="AG9" s="395"/>
      <c r="AH9" s="396"/>
      <c r="AI9" s="394"/>
      <c r="AJ9" s="395"/>
      <c r="AK9" s="396"/>
      <c r="AL9" s="394"/>
      <c r="AM9" s="395"/>
      <c r="AN9" s="398"/>
      <c r="AO9" s="459"/>
    </row>
    <row r="10" spans="1:41" ht="22.5" customHeight="1">
      <c r="A10" s="399"/>
      <c r="B10" s="400"/>
      <c r="C10" s="387" t="s">
        <v>233</v>
      </c>
      <c r="D10" s="388">
        <f t="shared" si="0"/>
        <v>1</v>
      </c>
      <c r="E10" s="389"/>
      <c r="F10" s="390"/>
      <c r="G10" s="391"/>
      <c r="H10" s="392"/>
      <c r="I10" s="393"/>
      <c r="J10" s="393"/>
      <c r="K10" s="394"/>
      <c r="L10" s="395"/>
      <c r="M10" s="396"/>
      <c r="N10" s="394"/>
      <c r="O10" s="393"/>
      <c r="P10" s="393"/>
      <c r="Q10" s="394"/>
      <c r="R10" s="395"/>
      <c r="S10" s="396"/>
      <c r="T10" s="394"/>
      <c r="U10" s="393"/>
      <c r="V10" s="393"/>
      <c r="W10" s="394"/>
      <c r="X10" s="395"/>
      <c r="Y10" s="396"/>
      <c r="Z10" s="397"/>
      <c r="AA10" s="395"/>
      <c r="AB10" s="396"/>
      <c r="AC10" s="389"/>
      <c r="AD10" s="390" t="s">
        <v>230</v>
      </c>
      <c r="AE10" s="391"/>
      <c r="AF10" s="394"/>
      <c r="AG10" s="395"/>
      <c r="AH10" s="396"/>
      <c r="AI10" s="394"/>
      <c r="AJ10" s="395"/>
      <c r="AK10" s="396"/>
      <c r="AL10" s="394"/>
      <c r="AM10" s="395"/>
      <c r="AN10" s="398"/>
      <c r="AO10" s="458"/>
    </row>
    <row r="11" spans="1:41" ht="22.5" customHeight="1">
      <c r="A11" s="399"/>
      <c r="B11" s="400"/>
      <c r="C11" s="387" t="s">
        <v>234</v>
      </c>
      <c r="D11" s="388">
        <v>1</v>
      </c>
      <c r="E11" s="389"/>
      <c r="F11" s="390"/>
      <c r="G11" s="391"/>
      <c r="H11" s="392"/>
      <c r="I11" s="393"/>
      <c r="J11" s="393"/>
      <c r="K11" s="389" t="s">
        <v>230</v>
      </c>
      <c r="L11" s="395"/>
      <c r="M11" s="396"/>
      <c r="N11" s="394"/>
      <c r="O11" s="393"/>
      <c r="P11" s="393"/>
      <c r="Q11" s="394"/>
      <c r="R11" s="395"/>
      <c r="S11" s="396"/>
      <c r="T11" s="394"/>
      <c r="U11" s="393"/>
      <c r="V11" s="393"/>
      <c r="W11" s="394"/>
      <c r="X11" s="395"/>
      <c r="Y11" s="396"/>
      <c r="Z11" s="397"/>
      <c r="AA11" s="395"/>
      <c r="AB11" s="396"/>
      <c r="AC11" s="389"/>
      <c r="AD11" s="390"/>
      <c r="AE11" s="391"/>
      <c r="AF11" s="394"/>
      <c r="AG11" s="395"/>
      <c r="AH11" s="396"/>
      <c r="AI11" s="394"/>
      <c r="AJ11" s="395"/>
      <c r="AK11" s="396"/>
      <c r="AL11" s="394"/>
      <c r="AM11" s="395"/>
      <c r="AN11" s="398"/>
      <c r="AO11" s="458"/>
    </row>
    <row r="12" spans="1:41" ht="22.5" customHeight="1">
      <c r="A12" s="399"/>
      <c r="B12" s="400"/>
      <c r="C12" s="387" t="s">
        <v>100</v>
      </c>
      <c r="D12" s="388">
        <f t="shared" si="0"/>
        <v>1</v>
      </c>
      <c r="E12" s="389"/>
      <c r="F12" s="390"/>
      <c r="G12" s="391"/>
      <c r="H12" s="392"/>
      <c r="I12" s="393"/>
      <c r="J12" s="393"/>
      <c r="K12" s="394"/>
      <c r="L12" s="395"/>
      <c r="M12" s="396"/>
      <c r="N12" s="394"/>
      <c r="O12" s="393" t="s">
        <v>230</v>
      </c>
      <c r="P12" s="393"/>
      <c r="Q12" s="394"/>
      <c r="R12" s="395"/>
      <c r="S12" s="396"/>
      <c r="T12" s="394"/>
      <c r="U12" s="393"/>
      <c r="V12" s="393"/>
      <c r="W12" s="394"/>
      <c r="X12" s="395"/>
      <c r="Y12" s="396"/>
      <c r="Z12" s="397"/>
      <c r="AA12" s="395"/>
      <c r="AB12" s="396"/>
      <c r="AC12" s="389"/>
      <c r="AD12" s="390"/>
      <c r="AE12" s="391"/>
      <c r="AF12" s="394"/>
      <c r="AG12" s="395"/>
      <c r="AH12" s="396"/>
      <c r="AI12" s="394"/>
      <c r="AJ12" s="395"/>
      <c r="AK12" s="396"/>
      <c r="AL12" s="394"/>
      <c r="AM12" s="395"/>
      <c r="AN12" s="398"/>
      <c r="AO12" s="458"/>
    </row>
    <row r="13" spans="1:41" ht="22.5" customHeight="1">
      <c r="A13" s="403"/>
      <c r="B13" s="404"/>
      <c r="C13" s="405" t="s">
        <v>101</v>
      </c>
      <c r="D13" s="406">
        <f t="shared" si="0"/>
        <v>1</v>
      </c>
      <c r="E13" s="407"/>
      <c r="F13" s="408"/>
      <c r="G13" s="409"/>
      <c r="H13" s="410"/>
      <c r="I13" s="411"/>
      <c r="J13" s="411"/>
      <c r="K13" s="412"/>
      <c r="L13" s="413"/>
      <c r="M13" s="414"/>
      <c r="N13" s="412"/>
      <c r="O13" s="415"/>
      <c r="P13" s="411"/>
      <c r="Q13" s="412"/>
      <c r="R13" s="413"/>
      <c r="S13" s="414"/>
      <c r="T13" s="412"/>
      <c r="U13" s="411"/>
      <c r="V13" s="411"/>
      <c r="W13" s="412"/>
      <c r="X13" s="413"/>
      <c r="Y13" s="414"/>
      <c r="Z13" s="416"/>
      <c r="AA13" s="413"/>
      <c r="AB13" s="414"/>
      <c r="AC13" s="407"/>
      <c r="AD13" s="408" t="s">
        <v>230</v>
      </c>
      <c r="AE13" s="409"/>
      <c r="AF13" s="412"/>
      <c r="AG13" s="413"/>
      <c r="AH13" s="414"/>
      <c r="AI13" s="412"/>
      <c r="AJ13" s="413"/>
      <c r="AK13" s="414"/>
      <c r="AL13" s="412"/>
      <c r="AM13" s="413"/>
      <c r="AN13" s="417"/>
      <c r="AO13" s="418"/>
    </row>
    <row r="14" spans="1:41" ht="22.5" customHeight="1">
      <c r="A14" s="372" t="s">
        <v>86</v>
      </c>
      <c r="B14" s="373" t="s">
        <v>228</v>
      </c>
      <c r="C14" s="419" t="s">
        <v>131</v>
      </c>
      <c r="D14" s="375">
        <f t="shared" si="0"/>
        <v>1</v>
      </c>
      <c r="E14" s="376"/>
      <c r="F14" s="377"/>
      <c r="G14" s="378"/>
      <c r="H14" s="379"/>
      <c r="I14" s="380"/>
      <c r="J14" s="380"/>
      <c r="K14" s="383" t="s">
        <v>229</v>
      </c>
      <c r="L14" s="382"/>
      <c r="M14" s="384"/>
      <c r="N14" s="383"/>
      <c r="O14" s="380"/>
      <c r="P14" s="380"/>
      <c r="Q14" s="383"/>
      <c r="R14" s="382"/>
      <c r="S14" s="384"/>
      <c r="T14" s="383"/>
      <c r="U14" s="380"/>
      <c r="V14" s="380"/>
      <c r="W14" s="383"/>
      <c r="X14" s="382"/>
      <c r="Y14" s="384"/>
      <c r="Z14" s="420"/>
      <c r="AA14" s="382"/>
      <c r="AB14" s="384"/>
      <c r="AC14" s="376"/>
      <c r="AD14" s="377"/>
      <c r="AE14" s="378"/>
      <c r="AF14" s="383"/>
      <c r="AG14" s="382"/>
      <c r="AH14" s="384"/>
      <c r="AI14" s="383"/>
      <c r="AJ14" s="382"/>
      <c r="AK14" s="384"/>
      <c r="AL14" s="383"/>
      <c r="AM14" s="382"/>
      <c r="AN14" s="385"/>
      <c r="AO14" s="401" t="s">
        <v>235</v>
      </c>
    </row>
    <row r="15" spans="1:41" ht="22.5" customHeight="1">
      <c r="A15" s="399"/>
      <c r="B15" s="400"/>
      <c r="C15" s="387" t="s">
        <v>130</v>
      </c>
      <c r="D15" s="388">
        <f t="shared" si="0"/>
        <v>2</v>
      </c>
      <c r="E15" s="389"/>
      <c r="F15" s="390"/>
      <c r="G15" s="391"/>
      <c r="H15" s="392"/>
      <c r="I15" s="393"/>
      <c r="J15" s="393"/>
      <c r="K15" s="394" t="s">
        <v>230</v>
      </c>
      <c r="L15" s="395"/>
      <c r="M15" s="396"/>
      <c r="N15" s="394"/>
      <c r="O15" s="393"/>
      <c r="P15" s="393"/>
      <c r="Q15" s="394"/>
      <c r="R15" s="395"/>
      <c r="S15" s="396"/>
      <c r="T15" s="394"/>
      <c r="U15" s="393"/>
      <c r="V15" s="393"/>
      <c r="W15" s="397" t="s">
        <v>230</v>
      </c>
      <c r="X15" s="395"/>
      <c r="Y15" s="396"/>
      <c r="Z15" s="397"/>
      <c r="AA15" s="395"/>
      <c r="AB15" s="396"/>
      <c r="AC15" s="389"/>
      <c r="AD15" s="390"/>
      <c r="AE15" s="391"/>
      <c r="AF15" s="394"/>
      <c r="AG15" s="395"/>
      <c r="AH15" s="396"/>
      <c r="AI15" s="394"/>
      <c r="AJ15" s="395"/>
      <c r="AK15" s="396"/>
      <c r="AL15" s="394"/>
      <c r="AM15" s="395"/>
      <c r="AN15" s="398"/>
      <c r="AO15" s="459"/>
    </row>
    <row r="16" spans="1:41" ht="22.5" customHeight="1">
      <c r="A16" s="399"/>
      <c r="B16" s="400"/>
      <c r="C16" s="387" t="s">
        <v>263</v>
      </c>
      <c r="D16" s="388">
        <f t="shared" si="0"/>
        <v>3</v>
      </c>
      <c r="E16" s="389"/>
      <c r="F16" s="390"/>
      <c r="G16" s="391"/>
      <c r="H16" s="392"/>
      <c r="I16" s="393"/>
      <c r="J16" s="393"/>
      <c r="K16" s="394" t="s">
        <v>230</v>
      </c>
      <c r="L16" s="395"/>
      <c r="M16" s="396"/>
      <c r="N16" s="394"/>
      <c r="O16" s="395"/>
      <c r="P16" s="393"/>
      <c r="Q16" s="394" t="s">
        <v>230</v>
      </c>
      <c r="R16" s="395"/>
      <c r="S16" s="396"/>
      <c r="T16" s="394"/>
      <c r="U16" s="393"/>
      <c r="V16" s="393"/>
      <c r="W16" s="394"/>
      <c r="X16" s="393" t="s">
        <v>230</v>
      </c>
      <c r="Y16" s="393"/>
      <c r="Z16" s="397"/>
      <c r="AA16" s="395"/>
      <c r="AB16" s="396"/>
      <c r="AC16" s="389"/>
      <c r="AD16" s="390"/>
      <c r="AE16" s="391"/>
      <c r="AF16" s="394"/>
      <c r="AG16" s="395"/>
      <c r="AH16" s="396"/>
      <c r="AI16" s="394"/>
      <c r="AJ16" s="395"/>
      <c r="AK16" s="396"/>
      <c r="AL16" s="394"/>
      <c r="AM16" s="395"/>
      <c r="AN16" s="398"/>
      <c r="AO16" s="459" t="s">
        <v>236</v>
      </c>
    </row>
    <row r="17" spans="1:41" ht="22.5" customHeight="1">
      <c r="A17" s="403"/>
      <c r="B17" s="404"/>
      <c r="C17" s="405" t="s">
        <v>88</v>
      </c>
      <c r="D17" s="406">
        <v>1</v>
      </c>
      <c r="E17" s="407"/>
      <c r="F17" s="408"/>
      <c r="G17" s="409"/>
      <c r="H17" s="410"/>
      <c r="I17" s="411"/>
      <c r="J17" s="411"/>
      <c r="K17" s="412"/>
      <c r="L17" s="413"/>
      <c r="M17" s="414"/>
      <c r="N17" s="412"/>
      <c r="O17" s="411"/>
      <c r="P17" s="411"/>
      <c r="Q17" s="412"/>
      <c r="R17" s="413"/>
      <c r="S17" s="414"/>
      <c r="T17" s="412"/>
      <c r="U17" s="411"/>
      <c r="V17" s="411"/>
      <c r="W17" s="412"/>
      <c r="X17" s="413" t="s">
        <v>230</v>
      </c>
      <c r="Y17" s="414"/>
      <c r="Z17" s="416"/>
      <c r="AA17" s="413"/>
      <c r="AB17" s="414"/>
      <c r="AC17" s="407"/>
      <c r="AD17" s="408"/>
      <c r="AE17" s="409"/>
      <c r="AF17" s="412"/>
      <c r="AG17" s="413"/>
      <c r="AH17" s="414"/>
      <c r="AI17" s="412"/>
      <c r="AJ17" s="413"/>
      <c r="AK17" s="414"/>
      <c r="AL17" s="412"/>
      <c r="AM17" s="413"/>
      <c r="AN17" s="417"/>
      <c r="AO17" s="418"/>
    </row>
    <row r="18" spans="1:41" ht="22.5" customHeight="1">
      <c r="A18" s="372" t="s">
        <v>89</v>
      </c>
      <c r="B18" s="373" t="s">
        <v>90</v>
      </c>
      <c r="C18" s="421" t="s">
        <v>237</v>
      </c>
      <c r="D18" s="422">
        <f t="shared" si="0"/>
        <v>7</v>
      </c>
      <c r="E18" s="423"/>
      <c r="F18" s="377"/>
      <c r="G18" s="446" t="s">
        <v>266</v>
      </c>
      <c r="H18" s="425"/>
      <c r="I18" s="377"/>
      <c r="J18" s="446" t="s">
        <v>266</v>
      </c>
      <c r="K18" s="383"/>
      <c r="L18" s="426"/>
      <c r="M18" s="446" t="s">
        <v>266</v>
      </c>
      <c r="N18" s="394"/>
      <c r="O18" s="393"/>
      <c r="P18" s="446" t="s">
        <v>266</v>
      </c>
      <c r="Q18" s="383"/>
      <c r="R18" s="426"/>
      <c r="S18" s="393"/>
      <c r="T18" s="389" t="s">
        <v>267</v>
      </c>
      <c r="U18" s="426"/>
      <c r="V18" s="427"/>
      <c r="W18" s="428"/>
      <c r="X18" s="426"/>
      <c r="Y18" s="429"/>
      <c r="Z18" s="430" t="s">
        <v>266</v>
      </c>
      <c r="AA18" s="431"/>
      <c r="AB18" s="429"/>
      <c r="AC18" s="423"/>
      <c r="AD18" s="427"/>
      <c r="AE18" s="424"/>
      <c r="AF18" s="430"/>
      <c r="AG18" s="426"/>
      <c r="AH18" s="429"/>
      <c r="AI18" s="428"/>
      <c r="AJ18" s="426"/>
      <c r="AK18" s="429"/>
      <c r="AL18" s="428"/>
      <c r="AM18" s="426"/>
      <c r="AN18" s="447" t="s">
        <v>267</v>
      </c>
      <c r="AO18" s="402" t="s">
        <v>173</v>
      </c>
    </row>
    <row r="19" spans="1:41" ht="22.5" customHeight="1">
      <c r="A19" s="372"/>
      <c r="B19" s="373"/>
      <c r="C19" s="432" t="s">
        <v>237</v>
      </c>
      <c r="D19" s="388">
        <f>36-COUNTBLANK(E19:AN19)</f>
        <v>5</v>
      </c>
      <c r="E19" s="389"/>
      <c r="F19" s="390"/>
      <c r="G19" s="448" t="s">
        <v>265</v>
      </c>
      <c r="H19" s="433"/>
      <c r="I19" s="393"/>
      <c r="J19" s="449"/>
      <c r="K19" s="394" t="s">
        <v>267</v>
      </c>
      <c r="L19" s="452"/>
      <c r="M19" s="450"/>
      <c r="N19" s="394"/>
      <c r="O19" s="393"/>
      <c r="P19" s="449" t="s">
        <v>265</v>
      </c>
      <c r="Q19" s="389"/>
      <c r="R19" s="395"/>
      <c r="S19" s="396"/>
      <c r="T19" s="394" t="s">
        <v>265</v>
      </c>
      <c r="U19" s="393"/>
      <c r="V19" s="390"/>
      <c r="W19" s="394"/>
      <c r="X19" s="395"/>
      <c r="Y19" s="396"/>
      <c r="Z19" s="397" t="s">
        <v>265</v>
      </c>
      <c r="AA19" s="434"/>
      <c r="AB19" s="396"/>
      <c r="AC19" s="389"/>
      <c r="AD19" s="390"/>
      <c r="AE19" s="391"/>
      <c r="AF19" s="397"/>
      <c r="AG19" s="435"/>
      <c r="AH19" s="436"/>
      <c r="AI19" s="437"/>
      <c r="AJ19" s="435"/>
      <c r="AK19" s="436"/>
      <c r="AL19" s="437"/>
      <c r="AM19" s="435"/>
      <c r="AN19" s="438"/>
      <c r="AO19" s="459" t="s">
        <v>238</v>
      </c>
    </row>
    <row r="20" spans="1:41" ht="22.5" customHeight="1">
      <c r="A20" s="372"/>
      <c r="B20" s="373"/>
      <c r="C20" s="439" t="s">
        <v>237</v>
      </c>
      <c r="D20" s="388">
        <f t="shared" si="0"/>
        <v>4</v>
      </c>
      <c r="E20" s="389"/>
      <c r="F20" s="390"/>
      <c r="G20" s="451" t="s">
        <v>266</v>
      </c>
      <c r="H20" s="392"/>
      <c r="I20" s="393"/>
      <c r="J20" s="393"/>
      <c r="K20" s="394"/>
      <c r="L20" s="395"/>
      <c r="M20" s="453" t="s">
        <v>267</v>
      </c>
      <c r="N20" s="394"/>
      <c r="O20" s="393"/>
      <c r="P20" s="393"/>
      <c r="Q20" s="394"/>
      <c r="R20" s="395" t="s">
        <v>267</v>
      </c>
      <c r="S20" s="396"/>
      <c r="T20" s="394"/>
      <c r="U20" s="393"/>
      <c r="V20" s="393"/>
      <c r="W20" s="394"/>
      <c r="X20" s="395"/>
      <c r="Y20" s="396"/>
      <c r="Z20" s="397" t="s">
        <v>266</v>
      </c>
      <c r="AA20" s="395"/>
      <c r="AB20" s="396"/>
      <c r="AC20" s="389"/>
      <c r="AD20" s="390"/>
      <c r="AE20" s="391"/>
      <c r="AF20" s="394"/>
      <c r="AG20" s="395"/>
      <c r="AH20" s="396"/>
      <c r="AI20" s="394"/>
      <c r="AJ20" s="395"/>
      <c r="AK20" s="396"/>
      <c r="AL20" s="394"/>
      <c r="AM20" s="395"/>
      <c r="AN20" s="398"/>
      <c r="AO20" s="459" t="s">
        <v>268</v>
      </c>
    </row>
    <row r="21" spans="1:41" ht="22.5" customHeight="1">
      <c r="A21" s="440"/>
      <c r="B21" s="441"/>
      <c r="C21" s="405" t="s">
        <v>132</v>
      </c>
      <c r="D21" s="406">
        <v>2</v>
      </c>
      <c r="E21" s="407"/>
      <c r="F21" s="408"/>
      <c r="G21" s="461" t="s">
        <v>266</v>
      </c>
      <c r="H21" s="410"/>
      <c r="I21" s="411"/>
      <c r="J21" s="411"/>
      <c r="K21" s="412"/>
      <c r="L21" s="413"/>
      <c r="M21" s="414"/>
      <c r="N21" s="412"/>
      <c r="O21" s="411"/>
      <c r="P21" s="411"/>
      <c r="Q21" s="412"/>
      <c r="R21" s="413"/>
      <c r="S21" s="414"/>
      <c r="T21" s="412"/>
      <c r="U21" s="411"/>
      <c r="V21" s="411"/>
      <c r="W21" s="412"/>
      <c r="X21" s="413"/>
      <c r="Y21" s="414"/>
      <c r="Z21" s="463" t="s">
        <v>266</v>
      </c>
      <c r="AA21" s="413"/>
      <c r="AB21" s="414"/>
      <c r="AC21" s="407"/>
      <c r="AD21" s="408"/>
      <c r="AE21" s="409"/>
      <c r="AF21" s="412"/>
      <c r="AG21" s="413"/>
      <c r="AH21" s="414"/>
      <c r="AI21" s="412"/>
      <c r="AJ21" s="413"/>
      <c r="AK21" s="414"/>
      <c r="AL21" s="412"/>
      <c r="AM21" s="413"/>
      <c r="AN21" s="417"/>
      <c r="AO21" s="418" t="s">
        <v>239</v>
      </c>
    </row>
    <row r="22" spans="1:41" ht="22.5" customHeight="1">
      <c r="A22" s="372" t="s">
        <v>91</v>
      </c>
      <c r="B22" s="373" t="s">
        <v>92</v>
      </c>
      <c r="C22" s="419" t="s">
        <v>93</v>
      </c>
      <c r="D22" s="375">
        <f t="shared" si="0"/>
        <v>5</v>
      </c>
      <c r="E22" s="376"/>
      <c r="F22" s="455"/>
      <c r="G22" s="448" t="s">
        <v>265</v>
      </c>
      <c r="H22" s="456"/>
      <c r="I22" s="393"/>
      <c r="J22" s="449"/>
      <c r="K22" s="394" t="s">
        <v>267</v>
      </c>
      <c r="L22" s="452"/>
      <c r="M22" s="450"/>
      <c r="N22" s="394"/>
      <c r="O22" s="393"/>
      <c r="P22" s="449" t="s">
        <v>265</v>
      </c>
      <c r="Q22" s="389"/>
      <c r="R22" s="395"/>
      <c r="S22" s="396"/>
      <c r="T22" s="394" t="s">
        <v>265</v>
      </c>
      <c r="U22" s="393"/>
      <c r="V22" s="390"/>
      <c r="W22" s="394"/>
      <c r="X22" s="395"/>
      <c r="Y22" s="396"/>
      <c r="Z22" s="462" t="s">
        <v>265</v>
      </c>
      <c r="AA22" s="434"/>
      <c r="AB22" s="384"/>
      <c r="AC22" s="376"/>
      <c r="AD22" s="377"/>
      <c r="AE22" s="378"/>
      <c r="AF22" s="383"/>
      <c r="AG22" s="382"/>
      <c r="AH22" s="384"/>
      <c r="AI22" s="383"/>
      <c r="AJ22" s="382"/>
      <c r="AK22" s="384"/>
      <c r="AL22" s="383"/>
      <c r="AM22" s="382"/>
      <c r="AN22" s="385"/>
      <c r="AO22" s="402" t="s">
        <v>240</v>
      </c>
    </row>
    <row r="23" spans="1:41" ht="22.5" customHeight="1">
      <c r="A23" s="399"/>
      <c r="B23" s="400"/>
      <c r="C23" s="387" t="s">
        <v>93</v>
      </c>
      <c r="D23" s="388">
        <f>36-COUNTBLANK(E23:AN23)</f>
        <v>4</v>
      </c>
      <c r="E23" s="389"/>
      <c r="F23" s="377"/>
      <c r="G23" s="457" t="s">
        <v>265</v>
      </c>
      <c r="H23" s="379"/>
      <c r="I23" s="380"/>
      <c r="J23" s="380"/>
      <c r="K23" s="383"/>
      <c r="L23" s="382"/>
      <c r="M23" s="454" t="s">
        <v>265</v>
      </c>
      <c r="N23" s="383"/>
      <c r="O23" s="380"/>
      <c r="P23" s="380"/>
      <c r="Q23" s="383"/>
      <c r="R23" s="382" t="s">
        <v>265</v>
      </c>
      <c r="S23" s="384"/>
      <c r="T23" s="383"/>
      <c r="U23" s="380"/>
      <c r="V23" s="380"/>
      <c r="W23" s="383"/>
      <c r="X23" s="382"/>
      <c r="Y23" s="384"/>
      <c r="Z23" s="420" t="s">
        <v>265</v>
      </c>
      <c r="AA23" s="382"/>
      <c r="AB23" s="396"/>
      <c r="AC23" s="389"/>
      <c r="AD23" s="390"/>
      <c r="AE23" s="391"/>
      <c r="AF23" s="394"/>
      <c r="AG23" s="395"/>
      <c r="AH23" s="396"/>
      <c r="AI23" s="394"/>
      <c r="AJ23" s="395"/>
      <c r="AK23" s="396"/>
      <c r="AL23" s="394"/>
      <c r="AM23" s="395"/>
      <c r="AN23" s="398"/>
      <c r="AO23" s="459" t="s">
        <v>268</v>
      </c>
    </row>
    <row r="24" spans="1:41" ht="22.5" customHeight="1">
      <c r="A24" s="399"/>
      <c r="B24" s="373" t="s">
        <v>94</v>
      </c>
      <c r="C24" s="387" t="s">
        <v>95</v>
      </c>
      <c r="D24" s="388">
        <f t="shared" si="0"/>
        <v>3</v>
      </c>
      <c r="E24" s="389"/>
      <c r="F24" s="390"/>
      <c r="G24" s="448" t="s">
        <v>265</v>
      </c>
      <c r="H24" s="392"/>
      <c r="I24" s="393"/>
      <c r="J24" s="393"/>
      <c r="K24" s="394"/>
      <c r="L24" s="395"/>
      <c r="M24" s="396"/>
      <c r="N24" s="394"/>
      <c r="O24" s="393"/>
      <c r="P24" s="449" t="s">
        <v>265</v>
      </c>
      <c r="Q24" s="394"/>
      <c r="R24" s="395"/>
      <c r="S24" s="396"/>
      <c r="T24" s="394"/>
      <c r="U24" s="393"/>
      <c r="V24" s="393"/>
      <c r="W24" s="394"/>
      <c r="X24" s="395"/>
      <c r="Y24" s="396"/>
      <c r="Z24" s="397" t="s">
        <v>265</v>
      </c>
      <c r="AA24" s="395"/>
      <c r="AB24" s="396"/>
      <c r="AC24" s="389"/>
      <c r="AD24" s="390"/>
      <c r="AE24" s="391"/>
      <c r="AF24" s="394"/>
      <c r="AG24" s="395"/>
      <c r="AH24" s="396"/>
      <c r="AI24" s="394"/>
      <c r="AJ24" s="395"/>
      <c r="AK24" s="396"/>
      <c r="AL24" s="394"/>
      <c r="AM24" s="395"/>
      <c r="AN24" s="398"/>
      <c r="AO24" s="458"/>
    </row>
    <row r="25" spans="1:41" ht="22.5" customHeight="1">
      <c r="A25" s="399"/>
      <c r="B25" s="400"/>
      <c r="C25" s="387" t="s">
        <v>96</v>
      </c>
      <c r="D25" s="388">
        <f t="shared" si="0"/>
        <v>3</v>
      </c>
      <c r="E25" s="389"/>
      <c r="F25" s="390"/>
      <c r="G25" s="448" t="s">
        <v>265</v>
      </c>
      <c r="H25" s="392"/>
      <c r="I25" s="393"/>
      <c r="J25" s="393"/>
      <c r="K25" s="394"/>
      <c r="L25" s="395"/>
      <c r="M25" s="396"/>
      <c r="N25" s="394"/>
      <c r="O25" s="393"/>
      <c r="P25" s="449" t="s">
        <v>265</v>
      </c>
      <c r="Q25" s="394"/>
      <c r="R25" s="395"/>
      <c r="S25" s="396"/>
      <c r="T25" s="394"/>
      <c r="U25" s="393"/>
      <c r="V25" s="393"/>
      <c r="W25" s="394"/>
      <c r="X25" s="395"/>
      <c r="Y25" s="396"/>
      <c r="Z25" s="397" t="s">
        <v>265</v>
      </c>
      <c r="AA25" s="395"/>
      <c r="AB25" s="396"/>
      <c r="AC25" s="389"/>
      <c r="AD25" s="390"/>
      <c r="AE25" s="391"/>
      <c r="AF25" s="394"/>
      <c r="AG25" s="395"/>
      <c r="AH25" s="396"/>
      <c r="AI25" s="394"/>
      <c r="AJ25" s="395"/>
      <c r="AK25" s="396"/>
      <c r="AL25" s="394"/>
      <c r="AM25" s="395"/>
      <c r="AN25" s="398"/>
      <c r="AO25" s="459"/>
    </row>
    <row r="26" spans="1:41" ht="22.5" customHeight="1" thickBot="1">
      <c r="A26" s="485"/>
      <c r="B26" s="465" t="s">
        <v>97</v>
      </c>
      <c r="C26" s="466" t="s">
        <v>98</v>
      </c>
      <c r="D26" s="467">
        <f t="shared" si="0"/>
        <v>4</v>
      </c>
      <c r="E26" s="468"/>
      <c r="F26" s="469"/>
      <c r="G26" s="470" t="s">
        <v>266</v>
      </c>
      <c r="H26" s="471"/>
      <c r="I26" s="472"/>
      <c r="J26" s="472"/>
      <c r="K26" s="473"/>
      <c r="L26" s="474"/>
      <c r="M26" s="475" t="s">
        <v>267</v>
      </c>
      <c r="N26" s="473"/>
      <c r="O26" s="472"/>
      <c r="P26" s="472"/>
      <c r="Q26" s="473"/>
      <c r="R26" s="474" t="s">
        <v>267</v>
      </c>
      <c r="S26" s="476"/>
      <c r="T26" s="473"/>
      <c r="U26" s="472"/>
      <c r="V26" s="472"/>
      <c r="W26" s="473"/>
      <c r="X26" s="474"/>
      <c r="Y26" s="476"/>
      <c r="Z26" s="477" t="s">
        <v>266</v>
      </c>
      <c r="AA26" s="474"/>
      <c r="AB26" s="476"/>
      <c r="AC26" s="468"/>
      <c r="AD26" s="478"/>
      <c r="AE26" s="479"/>
      <c r="AF26" s="480"/>
      <c r="AG26" s="481"/>
      <c r="AH26" s="482"/>
      <c r="AI26" s="480"/>
      <c r="AJ26" s="481"/>
      <c r="AK26" s="482"/>
      <c r="AL26" s="480"/>
      <c r="AM26" s="481"/>
      <c r="AN26" s="483"/>
      <c r="AO26" s="484"/>
    </row>
    <row r="27" spans="1:41" ht="12.75">
      <c r="A27" s="442"/>
      <c r="B27" s="442"/>
      <c r="C27" s="442"/>
      <c r="D27" s="442"/>
      <c r="E27" s="442"/>
      <c r="F27" s="442"/>
      <c r="G27" s="442"/>
      <c r="H27" s="442"/>
      <c r="I27" s="442"/>
      <c r="J27" s="442"/>
      <c r="K27" s="442"/>
      <c r="L27" s="442"/>
      <c r="M27" s="442"/>
      <c r="N27" s="442"/>
      <c r="O27" s="442"/>
      <c r="P27" s="442"/>
      <c r="Q27" s="442"/>
      <c r="R27" s="442"/>
      <c r="S27" s="442"/>
      <c r="T27" s="442"/>
      <c r="U27" s="442"/>
      <c r="V27" s="442"/>
      <c r="W27" s="442"/>
      <c r="X27" s="442"/>
      <c r="Y27" s="442"/>
      <c r="Z27" s="442"/>
      <c r="AA27" s="442"/>
      <c r="AB27" s="442"/>
      <c r="AC27" s="442"/>
      <c r="AD27" s="442"/>
      <c r="AE27" s="442"/>
      <c r="AF27" s="442"/>
      <c r="AG27" s="442"/>
      <c r="AH27" s="442"/>
      <c r="AI27" s="442"/>
      <c r="AJ27" s="442"/>
      <c r="AK27" s="442"/>
      <c r="AL27" s="442"/>
      <c r="AM27" s="442"/>
      <c r="AN27" s="442"/>
      <c r="AO27" s="442"/>
    </row>
    <row r="31" spans="5:17" ht="12.75">
      <c r="E31" s="363">
        <v>4</v>
      </c>
      <c r="F31" s="363">
        <f>E31+1</f>
        <v>5</v>
      </c>
      <c r="G31" s="363">
        <f aca="true" t="shared" si="1" ref="G31:M31">F31+1</f>
        <v>6</v>
      </c>
      <c r="H31" s="363">
        <f t="shared" si="1"/>
        <v>7</v>
      </c>
      <c r="I31" s="363">
        <f t="shared" si="1"/>
        <v>8</v>
      </c>
      <c r="J31" s="363">
        <f t="shared" si="1"/>
        <v>9</v>
      </c>
      <c r="K31" s="443">
        <f t="shared" si="1"/>
        <v>10</v>
      </c>
      <c r="L31" s="443">
        <f t="shared" si="1"/>
        <v>11</v>
      </c>
      <c r="M31" s="443">
        <f t="shared" si="1"/>
        <v>12</v>
      </c>
      <c r="N31" s="363">
        <v>1</v>
      </c>
      <c r="O31" s="363">
        <v>2</v>
      </c>
      <c r="P31" s="363">
        <v>3</v>
      </c>
      <c r="Q31" s="363" t="s">
        <v>99</v>
      </c>
    </row>
    <row r="32" spans="1:17" ht="12.75">
      <c r="A32" s="363" t="s">
        <v>241</v>
      </c>
      <c r="B32" s="363" t="s">
        <v>82</v>
      </c>
      <c r="C32" s="363" t="s">
        <v>242</v>
      </c>
      <c r="E32" s="444">
        <f>2-COUNTBLANK(E5:F5)</f>
        <v>0</v>
      </c>
      <c r="F32" s="444">
        <f>3-COUNTBLANK(G5:I5)</f>
        <v>0</v>
      </c>
      <c r="G32" s="444">
        <f>3-COUNTBLANK(J5:L5)</f>
        <v>1</v>
      </c>
      <c r="H32" s="444">
        <f>3-COUNTBLANK(M5:O5)</f>
        <v>0</v>
      </c>
      <c r="I32" s="444">
        <f>3-COUNTBLANK(P5:R5)</f>
        <v>0</v>
      </c>
      <c r="J32" s="444">
        <f>3-COUNTBLANK(S5:U5)</f>
        <v>0</v>
      </c>
      <c r="K32" s="444">
        <f>3-COUNTBLANK(V5:X5)</f>
        <v>0</v>
      </c>
      <c r="L32" s="444">
        <f>3-COUNTBLANK(Y5:AA5)</f>
        <v>0</v>
      </c>
      <c r="M32" s="444">
        <f>3-COUNTBLANK(AB5:AD5)</f>
        <v>1</v>
      </c>
      <c r="N32" s="444">
        <f>3-COUNTBLANK(AE5:AG5)</f>
        <v>0</v>
      </c>
      <c r="O32" s="444">
        <f>3-COUNTBLANK(AH5:AJ5)</f>
        <v>0</v>
      </c>
      <c r="P32" s="444">
        <f>3-COUNTBLANK(AK5:AM5)</f>
        <v>0</v>
      </c>
      <c r="Q32" s="363">
        <f>SUM(E32:P32)</f>
        <v>2</v>
      </c>
    </row>
    <row r="33" spans="3:17" ht="12.75">
      <c r="C33" s="363" t="s">
        <v>243</v>
      </c>
      <c r="E33" s="444">
        <f>2-COUNTBLANK(E6:F6)</f>
        <v>0</v>
      </c>
      <c r="F33" s="444">
        <f>3-COUNTBLANK(G6:I6)</f>
        <v>0</v>
      </c>
      <c r="G33" s="444">
        <f>3-COUNTBLANK(J6:L6)</f>
        <v>0</v>
      </c>
      <c r="H33" s="444">
        <f>3-COUNTBLANK(M6:O6)</f>
        <v>0</v>
      </c>
      <c r="I33" s="444">
        <f>3-COUNTBLANK(P6:R6)</f>
        <v>0</v>
      </c>
      <c r="J33" s="444">
        <f>3-COUNTBLANK(S6:U6)</f>
        <v>0</v>
      </c>
      <c r="K33" s="444">
        <f>3-COUNTBLANK(V6:X6)</f>
        <v>0</v>
      </c>
      <c r="L33" s="444">
        <f>3-COUNTBLANK(Y6:AA6)</f>
        <v>0</v>
      </c>
      <c r="M33" s="444">
        <f>3-COUNTBLANK(AB6:AD6)</f>
        <v>1</v>
      </c>
      <c r="N33" s="444">
        <f>3-COUNTBLANK(AE6:AG6)</f>
        <v>0</v>
      </c>
      <c r="O33" s="444">
        <f>3-COUNTBLANK(AH6:AJ6)</f>
        <v>0</v>
      </c>
      <c r="P33" s="444">
        <f>3-COUNTBLANK(AK6:AM6)</f>
        <v>0</v>
      </c>
      <c r="Q33" s="363">
        <f aca="true" t="shared" si="2" ref="Q33:Q50">SUM(E33:P33)</f>
        <v>1</v>
      </c>
    </row>
    <row r="34" spans="3:17" ht="12.75">
      <c r="C34" s="363" t="s">
        <v>244</v>
      </c>
      <c r="E34" s="444">
        <f>E33</f>
        <v>0</v>
      </c>
      <c r="F34" s="444">
        <f aca="true" t="shared" si="3" ref="F34:P34">F33</f>
        <v>0</v>
      </c>
      <c r="G34" s="444">
        <f t="shared" si="3"/>
        <v>0</v>
      </c>
      <c r="H34" s="444">
        <f t="shared" si="3"/>
        <v>0</v>
      </c>
      <c r="I34" s="444">
        <f t="shared" si="3"/>
        <v>0</v>
      </c>
      <c r="J34" s="444">
        <f t="shared" si="3"/>
        <v>0</v>
      </c>
      <c r="K34" s="444">
        <f t="shared" si="3"/>
        <v>0</v>
      </c>
      <c r="L34" s="444">
        <f t="shared" si="3"/>
        <v>0</v>
      </c>
      <c r="M34" s="444">
        <f t="shared" si="3"/>
        <v>1</v>
      </c>
      <c r="N34" s="444">
        <f t="shared" si="3"/>
        <v>0</v>
      </c>
      <c r="O34" s="444">
        <f t="shared" si="3"/>
        <v>0</v>
      </c>
      <c r="P34" s="444">
        <f t="shared" si="3"/>
        <v>0</v>
      </c>
      <c r="Q34" s="363">
        <f t="shared" si="2"/>
        <v>1</v>
      </c>
    </row>
    <row r="35" spans="3:17" ht="12.75">
      <c r="C35" s="363" t="s">
        <v>245</v>
      </c>
      <c r="E35" s="444">
        <f>2-COUNTBLANK(E7:F7)</f>
        <v>0</v>
      </c>
      <c r="F35" s="444">
        <f>3-COUNTBLANK(G7:I7)</f>
        <v>0</v>
      </c>
      <c r="G35" s="444">
        <f>3-COUNTBLANK(J7:L7)</f>
        <v>0</v>
      </c>
      <c r="H35" s="444">
        <f>3-COUNTBLANK(M7:O7)</f>
        <v>0</v>
      </c>
      <c r="I35" s="444">
        <f>3-COUNTBLANK(P7:R7)</f>
        <v>0</v>
      </c>
      <c r="J35" s="444">
        <f>3-COUNTBLANK(S7:U7)</f>
        <v>0</v>
      </c>
      <c r="K35" s="444">
        <f>3-COUNTBLANK(V7:X7)</f>
        <v>0</v>
      </c>
      <c r="L35" s="444">
        <f>3-COUNTBLANK(Y7:AA7)</f>
        <v>1</v>
      </c>
      <c r="M35" s="444">
        <f>3-COUNTBLANK(AB7:AD7)</f>
        <v>0</v>
      </c>
      <c r="N35" s="444">
        <f>3-COUNTBLANK(AE7:AG7)</f>
        <v>0</v>
      </c>
      <c r="O35" s="444">
        <f>3-COUNTBLANK(AH7:AJ7)</f>
        <v>0</v>
      </c>
      <c r="P35" s="444">
        <f>3-COUNTBLANK(AK7:AM7)</f>
        <v>0</v>
      </c>
      <c r="Q35" s="363">
        <f t="shared" si="2"/>
        <v>1</v>
      </c>
    </row>
    <row r="36" spans="3:17" ht="12.75">
      <c r="C36" s="363" t="s">
        <v>246</v>
      </c>
      <c r="E36" s="444">
        <f>E35</f>
        <v>0</v>
      </c>
      <c r="F36" s="444">
        <f aca="true" t="shared" si="4" ref="F36:P36">F35</f>
        <v>0</v>
      </c>
      <c r="G36" s="444">
        <f t="shared" si="4"/>
        <v>0</v>
      </c>
      <c r="H36" s="444">
        <f t="shared" si="4"/>
        <v>0</v>
      </c>
      <c r="I36" s="444">
        <f t="shared" si="4"/>
        <v>0</v>
      </c>
      <c r="J36" s="444">
        <f t="shared" si="4"/>
        <v>0</v>
      </c>
      <c r="K36" s="444">
        <f t="shared" si="4"/>
        <v>0</v>
      </c>
      <c r="L36" s="444">
        <f t="shared" si="4"/>
        <v>1</v>
      </c>
      <c r="M36" s="444">
        <f t="shared" si="4"/>
        <v>0</v>
      </c>
      <c r="N36" s="444">
        <f t="shared" si="4"/>
        <v>0</v>
      </c>
      <c r="O36" s="444">
        <f t="shared" si="4"/>
        <v>0</v>
      </c>
      <c r="P36" s="444">
        <f t="shared" si="4"/>
        <v>0</v>
      </c>
      <c r="Q36" s="363">
        <f t="shared" si="2"/>
        <v>1</v>
      </c>
    </row>
    <row r="37" spans="3:17" ht="12.75">
      <c r="C37" s="363" t="s">
        <v>247</v>
      </c>
      <c r="E37" s="444">
        <f>2-COUNTBLANK(E9:F9)</f>
        <v>0</v>
      </c>
      <c r="F37" s="444">
        <f>3-COUNTBLANK(G9:I9)</f>
        <v>0</v>
      </c>
      <c r="G37" s="444">
        <f>3-COUNTBLANK(J9:L9)</f>
        <v>1</v>
      </c>
      <c r="H37" s="444">
        <f>3-COUNTBLANK(M9:O9)</f>
        <v>0</v>
      </c>
      <c r="I37" s="444">
        <f>3-COUNTBLANK(P9:R9)</f>
        <v>0</v>
      </c>
      <c r="J37" s="444">
        <f>3-COUNTBLANK(S9:U9)</f>
        <v>0</v>
      </c>
      <c r="K37" s="444">
        <f>3-COUNTBLANK(V9:X9)</f>
        <v>1</v>
      </c>
      <c r="L37" s="444">
        <f>3-COUNTBLANK(Y9:AA9)</f>
        <v>0</v>
      </c>
      <c r="M37" s="444">
        <f>3-COUNTBLANK(AB9:AD9)</f>
        <v>0</v>
      </c>
      <c r="N37" s="444">
        <f>3-COUNTBLANK(AE9:AG9)</f>
        <v>0</v>
      </c>
      <c r="O37" s="444">
        <f>3-COUNTBLANK(AH9:AJ9)</f>
        <v>0</v>
      </c>
      <c r="P37" s="444">
        <f>3-COUNTBLANK(AK9:AM9)</f>
        <v>0</v>
      </c>
      <c r="Q37" s="363">
        <f t="shared" si="2"/>
        <v>2</v>
      </c>
    </row>
    <row r="38" spans="3:17" ht="12.75">
      <c r="C38" s="363" t="s">
        <v>248</v>
      </c>
      <c r="E38" s="444">
        <f>2-COUNTBLANK(E10:F10)</f>
        <v>0</v>
      </c>
      <c r="F38" s="444">
        <f>3-COUNTBLANK(G10:I10)</f>
        <v>0</v>
      </c>
      <c r="G38" s="444">
        <f>3-COUNTBLANK(J10:L10)</f>
        <v>0</v>
      </c>
      <c r="H38" s="444">
        <f>3-COUNTBLANK(M10:O10)</f>
        <v>0</v>
      </c>
      <c r="I38" s="444">
        <f>3-COUNTBLANK(P10:R10)</f>
        <v>0</v>
      </c>
      <c r="J38" s="444">
        <f>3-COUNTBLANK(S10:U10)</f>
        <v>0</v>
      </c>
      <c r="K38" s="444">
        <f>3-COUNTBLANK(V10:X10)</f>
        <v>0</v>
      </c>
      <c r="L38" s="444">
        <f>3-COUNTBLANK(Y10:AA10)</f>
        <v>0</v>
      </c>
      <c r="M38" s="444">
        <f>3-COUNTBLANK(AB10:AD10)</f>
        <v>1</v>
      </c>
      <c r="N38" s="444">
        <f>3-COUNTBLANK(AE10:AG10)</f>
        <v>0</v>
      </c>
      <c r="O38" s="444">
        <f>3-COUNTBLANK(AH10:AJ10)</f>
        <v>0</v>
      </c>
      <c r="P38" s="444">
        <f>3-COUNTBLANK(AK10:AM10)</f>
        <v>0</v>
      </c>
      <c r="Q38" s="363">
        <f t="shared" si="2"/>
        <v>1</v>
      </c>
    </row>
    <row r="39" spans="3:17" ht="12.75">
      <c r="C39" s="363" t="s">
        <v>100</v>
      </c>
      <c r="E39" s="444">
        <f>2-COUNTBLANK(E12:F12)</f>
        <v>0</v>
      </c>
      <c r="F39" s="444">
        <f>3-COUNTBLANK(G12:I12)</f>
        <v>0</v>
      </c>
      <c r="G39" s="444">
        <f>3-COUNTBLANK(J12:L12)</f>
        <v>0</v>
      </c>
      <c r="H39" s="444">
        <f>3-COUNTBLANK(M12:O12)</f>
        <v>1</v>
      </c>
      <c r="I39" s="444">
        <f>3-COUNTBLANK(P12:R12)</f>
        <v>0</v>
      </c>
      <c r="J39" s="444">
        <f>3-COUNTBLANK(S12:U12)</f>
        <v>0</v>
      </c>
      <c r="K39" s="444">
        <f>3-COUNTBLANK(V12:X12)</f>
        <v>0</v>
      </c>
      <c r="L39" s="444">
        <f>3-COUNTBLANK(Y12:AA12)</f>
        <v>0</v>
      </c>
      <c r="M39" s="444">
        <f>3-COUNTBLANK(AB12:AD12)</f>
        <v>0</v>
      </c>
      <c r="N39" s="444">
        <f>3-COUNTBLANK(AE12:AG12)</f>
        <v>0</v>
      </c>
      <c r="O39" s="444">
        <f>3-COUNTBLANK(AH12:AJ12)</f>
        <v>0</v>
      </c>
      <c r="P39" s="444">
        <f>3-COUNTBLANK(AK12:AM12)</f>
        <v>0</v>
      </c>
      <c r="Q39" s="363">
        <f t="shared" si="2"/>
        <v>1</v>
      </c>
    </row>
    <row r="40" spans="3:17" ht="12.75">
      <c r="C40" s="363" t="s">
        <v>101</v>
      </c>
      <c r="E40" s="444">
        <f>2-COUNTBLANK(E13:F13)</f>
        <v>0</v>
      </c>
      <c r="F40" s="444">
        <f>3-COUNTBLANK(G13:I13)</f>
        <v>0</v>
      </c>
      <c r="G40" s="444">
        <f>3-COUNTBLANK(J13:L13)</f>
        <v>0</v>
      </c>
      <c r="H40" s="444">
        <f>3-COUNTBLANK(M13:O13)</f>
        <v>0</v>
      </c>
      <c r="I40" s="444">
        <f>3-COUNTBLANK(P13:R13)</f>
        <v>0</v>
      </c>
      <c r="J40" s="444">
        <f>3-COUNTBLANK(S13:U13)</f>
        <v>0</v>
      </c>
      <c r="K40" s="444">
        <f>3-COUNTBLANK(V13:X13)</f>
        <v>0</v>
      </c>
      <c r="L40" s="444">
        <f>3-COUNTBLANK(Y13:AA13)</f>
        <v>0</v>
      </c>
      <c r="M40" s="444">
        <f>3-COUNTBLANK(AB13:AD13)</f>
        <v>1</v>
      </c>
      <c r="N40" s="444">
        <f>3-COUNTBLANK(AE13:AG13)</f>
        <v>0</v>
      </c>
      <c r="O40" s="444">
        <f>3-COUNTBLANK(AH13:AJ13)</f>
        <v>0</v>
      </c>
      <c r="P40" s="444">
        <f>3-COUNTBLANK(AK13:AM13)</f>
        <v>0</v>
      </c>
      <c r="Q40" s="363">
        <f t="shared" si="2"/>
        <v>1</v>
      </c>
    </row>
    <row r="41" spans="1:17" ht="12.75">
      <c r="A41" s="363" t="s">
        <v>249</v>
      </c>
      <c r="B41" s="363" t="s">
        <v>82</v>
      </c>
      <c r="C41" s="363" t="s">
        <v>250</v>
      </c>
      <c r="E41" s="444">
        <f>2-COUNTBLANK(E14:F14)</f>
        <v>0</v>
      </c>
      <c r="F41" s="444">
        <f>3-COUNTBLANK(G14:I14)</f>
        <v>0</v>
      </c>
      <c r="G41" s="444">
        <f>3-COUNTBLANK(J14:L14)</f>
        <v>1</v>
      </c>
      <c r="H41" s="444">
        <f>3-COUNTBLANK(M14:O14)</f>
        <v>0</v>
      </c>
      <c r="I41" s="444">
        <f>3-COUNTBLANK(P14:R14)</f>
        <v>0</v>
      </c>
      <c r="J41" s="444">
        <f>3-COUNTBLANK(S14:U14)</f>
        <v>0</v>
      </c>
      <c r="K41" s="444">
        <f>3-COUNTBLANK(V14:X14)</f>
        <v>0</v>
      </c>
      <c r="L41" s="444">
        <f>3-COUNTBLANK(Y14:AA14)</f>
        <v>0</v>
      </c>
      <c r="M41" s="444">
        <f>3-COUNTBLANK(AB14:AD14)</f>
        <v>0</v>
      </c>
      <c r="N41" s="444">
        <f>3-COUNTBLANK(AE14:AG14)</f>
        <v>0</v>
      </c>
      <c r="O41" s="444">
        <f>3-COUNTBLANK(AH14:AJ14)</f>
        <v>0</v>
      </c>
      <c r="P41" s="444">
        <f>3-COUNTBLANK(AK14:AM14)</f>
        <v>0</v>
      </c>
      <c r="Q41" s="363">
        <f t="shared" si="2"/>
        <v>1</v>
      </c>
    </row>
    <row r="42" spans="3:17" ht="12.75">
      <c r="C42" s="363" t="s">
        <v>264</v>
      </c>
      <c r="E42" s="444">
        <f>2-COUNTBLANK(E15:F15)</f>
        <v>0</v>
      </c>
      <c r="F42" s="444">
        <f>3-COUNTBLANK(G15:I15)</f>
        <v>0</v>
      </c>
      <c r="G42" s="444">
        <f>3-COUNTBLANK(J15:L15)</f>
        <v>1</v>
      </c>
      <c r="H42" s="444">
        <f>3-COUNTBLANK(M15:O15)</f>
        <v>0</v>
      </c>
      <c r="I42" s="444">
        <f>3-COUNTBLANK(P15:R15)</f>
        <v>0</v>
      </c>
      <c r="J42" s="444">
        <f>3-COUNTBLANK(S15:U15)</f>
        <v>0</v>
      </c>
      <c r="K42" s="444">
        <f>3-COUNTBLANK(V15:X15)</f>
        <v>1</v>
      </c>
      <c r="L42" s="444">
        <f>3-COUNTBLANK(Y15:AA15)</f>
        <v>0</v>
      </c>
      <c r="M42" s="444">
        <f>3-COUNTBLANK(AB15:AD15)</f>
        <v>0</v>
      </c>
      <c r="N42" s="444">
        <f>3-COUNTBLANK(AE15:AG15)</f>
        <v>0</v>
      </c>
      <c r="O42" s="444">
        <f>3-COUNTBLANK(AH15:AJ15)</f>
        <v>0</v>
      </c>
      <c r="P42" s="444">
        <f>3-COUNTBLANK(AK15:AM15)</f>
        <v>0</v>
      </c>
      <c r="Q42" s="363">
        <f t="shared" si="2"/>
        <v>2</v>
      </c>
    </row>
    <row r="43" spans="3:17" ht="12.75">
      <c r="C43" s="363" t="s">
        <v>269</v>
      </c>
      <c r="E43" s="444">
        <f>2-COUNTBLANK(E16:F16)</f>
        <v>0</v>
      </c>
      <c r="F43" s="444">
        <f>3-COUNTBLANK(G16:I16)</f>
        <v>0</v>
      </c>
      <c r="G43" s="444">
        <f>3-COUNTBLANK(J16:L16)</f>
        <v>1</v>
      </c>
      <c r="H43" s="444">
        <f>3-COUNTBLANK(M16:O16)</f>
        <v>0</v>
      </c>
      <c r="I43" s="444">
        <f>3-COUNTBLANK(P16:R16)</f>
        <v>1</v>
      </c>
      <c r="J43" s="444">
        <f>3-COUNTBLANK(S16:U16)</f>
        <v>0</v>
      </c>
      <c r="K43" s="444">
        <f>3-COUNTBLANK(V16:X16)</f>
        <v>1</v>
      </c>
      <c r="L43" s="444">
        <f>3-COUNTBLANK(Y16:AA16)</f>
        <v>0</v>
      </c>
      <c r="M43" s="444">
        <f>3-COUNTBLANK(AB16:AD16)</f>
        <v>0</v>
      </c>
      <c r="N43" s="444">
        <f>3-COUNTBLANK(AE16:AG16)</f>
        <v>0</v>
      </c>
      <c r="O43" s="444">
        <f>3-COUNTBLANK(AH16:AJ16)</f>
        <v>0</v>
      </c>
      <c r="P43" s="444">
        <f>3-COUNTBLANK(AK16:AM16)</f>
        <v>0</v>
      </c>
      <c r="Q43" s="363">
        <f>SUM(E43:P43)</f>
        <v>3</v>
      </c>
    </row>
    <row r="44" spans="3:17" ht="12.75">
      <c r="C44" s="363" t="s">
        <v>251</v>
      </c>
      <c r="E44" s="444">
        <f>2-COUNTBLANK(E16:F16)</f>
        <v>0</v>
      </c>
      <c r="F44" s="444">
        <f>3-COUNTBLANK(G16:I16)</f>
        <v>0</v>
      </c>
      <c r="G44" s="444">
        <f>3-COUNTBLANK(J16:L16)</f>
        <v>1</v>
      </c>
      <c r="H44" s="444">
        <f>3-COUNTBLANK(M16:O16)</f>
        <v>0</v>
      </c>
      <c r="I44" s="444">
        <f>3-COUNTBLANK(P16:R16)</f>
        <v>1</v>
      </c>
      <c r="J44" s="444">
        <f>3-COUNTBLANK(S16:U16)</f>
        <v>0</v>
      </c>
      <c r="K44" s="444">
        <f>3-COUNTBLANK(V16:X16)</f>
        <v>1</v>
      </c>
      <c r="L44" s="444">
        <f>3-COUNTBLANK(Y16:AA16)</f>
        <v>0</v>
      </c>
      <c r="M44" s="444">
        <f>3-COUNTBLANK(AB16:AD16)</f>
        <v>0</v>
      </c>
      <c r="N44" s="444">
        <f>3-COUNTBLANK(AE16:AG16)</f>
        <v>0</v>
      </c>
      <c r="O44" s="444">
        <f>3-COUNTBLANK(AH16:AJ16)</f>
        <v>0</v>
      </c>
      <c r="P44" s="444">
        <f>3-COUNTBLANK(AK16:AM16)</f>
        <v>0</v>
      </c>
      <c r="Q44" s="363">
        <f t="shared" si="2"/>
        <v>3</v>
      </c>
    </row>
    <row r="45" spans="3:17" ht="12.75">
      <c r="C45" s="363" t="s">
        <v>252</v>
      </c>
      <c r="E45" s="444">
        <f>2-COUNTBLANK(E17:F17)</f>
        <v>0</v>
      </c>
      <c r="F45" s="444">
        <f>3-COUNTBLANK(G17:I17)</f>
        <v>0</v>
      </c>
      <c r="G45" s="444">
        <f>3-COUNTBLANK(J17:L17)</f>
        <v>0</v>
      </c>
      <c r="H45" s="444">
        <f>3-COUNTBLANK(M17:O17)</f>
        <v>0</v>
      </c>
      <c r="I45" s="444">
        <f>3-COUNTBLANK(P17:R17)</f>
        <v>0</v>
      </c>
      <c r="J45" s="444">
        <f>3-COUNTBLANK(S17:U17)</f>
        <v>0</v>
      </c>
      <c r="K45" s="444">
        <f>3-COUNTBLANK(V17:X17)</f>
        <v>1</v>
      </c>
      <c r="L45" s="444">
        <f>3-COUNTBLANK(Y17:AA17)</f>
        <v>0</v>
      </c>
      <c r="M45" s="444">
        <f>3-COUNTBLANK(AB17:AD17)</f>
        <v>0</v>
      </c>
      <c r="N45" s="444">
        <f>3-COUNTBLANK(AE17:AG17)</f>
        <v>0</v>
      </c>
      <c r="O45" s="444">
        <f>3-COUNTBLANK(AH17:AJ17)</f>
        <v>0</v>
      </c>
      <c r="P45" s="444">
        <f>3-COUNTBLANK(AK17:AM17)</f>
        <v>0</v>
      </c>
      <c r="Q45" s="363">
        <f t="shared" si="2"/>
        <v>1</v>
      </c>
    </row>
    <row r="46" spans="1:17" ht="12.75">
      <c r="A46" s="363" t="s">
        <v>83</v>
      </c>
      <c r="B46" s="363" t="s">
        <v>253</v>
      </c>
      <c r="C46" s="460" t="s">
        <v>270</v>
      </c>
      <c r="E46" s="444">
        <f>3-COUNTBLANK(E18:G18)</f>
        <v>1</v>
      </c>
      <c r="F46" s="444">
        <f>3-COUNTBLANK(H18:J18)</f>
        <v>1</v>
      </c>
      <c r="G46" s="444">
        <f>3-COUNTBLANK(K18:M18)</f>
        <v>1</v>
      </c>
      <c r="H46" s="444">
        <f>3-COUNTBLANK(N18:P18)</f>
        <v>1</v>
      </c>
      <c r="I46" s="444">
        <f>3-COUNTBLANK(Q18:S18)</f>
        <v>0</v>
      </c>
      <c r="J46" s="444">
        <f>3-COUNTBLANK(T18:V18)</f>
        <v>1</v>
      </c>
      <c r="K46" s="444">
        <f>3-COUNTBLANK(W18:Y18)</f>
        <v>0</v>
      </c>
      <c r="L46" s="444">
        <f>3-COUNTBLANK(Z18:AB18)</f>
        <v>1</v>
      </c>
      <c r="M46" s="444">
        <f>3-COUNTBLANK(AC18:AE18)</f>
        <v>0</v>
      </c>
      <c r="N46" s="444">
        <f>3-COUNTBLANK(AF18:AH18)</f>
        <v>0</v>
      </c>
      <c r="O46" s="444">
        <f>3-COUNTBLANK(AI18:AK18)</f>
        <v>0</v>
      </c>
      <c r="P46" s="444">
        <f>3-COUNTBLANK(AL18:AN18)</f>
        <v>1</v>
      </c>
      <c r="Q46" s="363">
        <f t="shared" si="2"/>
        <v>7</v>
      </c>
    </row>
    <row r="47" spans="3:17" ht="12.75">
      <c r="C47" s="363" t="s">
        <v>254</v>
      </c>
      <c r="E47" s="444">
        <f>3-COUNTBLANK(E19:G19)</f>
        <v>1</v>
      </c>
      <c r="F47" s="444">
        <f>3-COUNTBLANK(H19:J19)</f>
        <v>0</v>
      </c>
      <c r="G47" s="444">
        <f>3-COUNTBLANK(K19:M19)</f>
        <v>1</v>
      </c>
      <c r="H47" s="444">
        <f>3-COUNTBLANK(N19:P19)</f>
        <v>1</v>
      </c>
      <c r="I47" s="444">
        <f>3-COUNTBLANK(Q19:S19)</f>
        <v>0</v>
      </c>
      <c r="J47" s="444">
        <f>3-COUNTBLANK(T19:V19)</f>
        <v>1</v>
      </c>
      <c r="K47" s="444">
        <f>3-COUNTBLANK(W19:Y19)</f>
        <v>0</v>
      </c>
      <c r="L47" s="444">
        <f>3-COUNTBLANK(Z19:AB19)</f>
        <v>1</v>
      </c>
      <c r="M47" s="444">
        <f>3-COUNTBLANK(AC19:AE19)</f>
        <v>0</v>
      </c>
      <c r="N47" s="444">
        <f>3-COUNTBLANK(AF19:AH19)</f>
        <v>0</v>
      </c>
      <c r="O47" s="444">
        <f>3-COUNTBLANK(AI19:AK19)</f>
        <v>0</v>
      </c>
      <c r="P47" s="444">
        <f>3-COUNTBLANK(AL19:AN19)</f>
        <v>0</v>
      </c>
      <c r="Q47" s="363">
        <f>SUM(E47:P47)</f>
        <v>5</v>
      </c>
    </row>
    <row r="48" spans="3:17" ht="12.75">
      <c r="C48" s="363" t="s">
        <v>102</v>
      </c>
      <c r="E48" s="444">
        <f>3-COUNTBLANK(E20:G20)</f>
        <v>1</v>
      </c>
      <c r="F48" s="444">
        <f>3-COUNTBLANK(H20:J20)</f>
        <v>0</v>
      </c>
      <c r="G48" s="444">
        <f>3-COUNTBLANK(K20:M20)</f>
        <v>1</v>
      </c>
      <c r="H48" s="444">
        <f>3-COUNTBLANK(N20:P20)</f>
        <v>0</v>
      </c>
      <c r="I48" s="444">
        <f>3-COUNTBLANK(Q20:S20)</f>
        <v>1</v>
      </c>
      <c r="J48" s="444">
        <f>3-COUNTBLANK(T20:V20)</f>
        <v>0</v>
      </c>
      <c r="K48" s="444">
        <f>3-COUNTBLANK(W20:Y20)</f>
        <v>0</v>
      </c>
      <c r="L48" s="444">
        <f>3-COUNTBLANK(Z20:AB20)</f>
        <v>1</v>
      </c>
      <c r="M48" s="444">
        <f>3-COUNTBLANK(AC20:AE20)</f>
        <v>0</v>
      </c>
      <c r="N48" s="444">
        <f>3-COUNTBLANK(AF20:AH20)</f>
        <v>0</v>
      </c>
      <c r="O48" s="444">
        <f>3-COUNTBLANK(AI20:AK20)</f>
        <v>0</v>
      </c>
      <c r="P48" s="444">
        <f>3-COUNTBLANK(AL20:AN20)</f>
        <v>0</v>
      </c>
      <c r="Q48" s="363">
        <f>SUM(E48:P48)</f>
        <v>4</v>
      </c>
    </row>
    <row r="49" spans="3:17" ht="12.75">
      <c r="C49" s="363" t="s">
        <v>255</v>
      </c>
      <c r="E49" s="444">
        <f>3-COUNTBLANK(E21:G21)</f>
        <v>1</v>
      </c>
      <c r="F49" s="444">
        <f>3-COUNTBLANK(H21:J21)</f>
        <v>0</v>
      </c>
      <c r="G49" s="444">
        <f>3-COUNTBLANK(K21:M21)</f>
        <v>0</v>
      </c>
      <c r="H49" s="444">
        <f>3-COUNTBLANK(N21:P21)</f>
        <v>0</v>
      </c>
      <c r="I49" s="444">
        <f>3-COUNTBLANK(Q21:S21)</f>
        <v>0</v>
      </c>
      <c r="J49" s="444">
        <f>3-COUNTBLANK(T21:V21)</f>
        <v>0</v>
      </c>
      <c r="K49" s="444">
        <f>3-COUNTBLANK(W21:Y21)</f>
        <v>0</v>
      </c>
      <c r="L49" s="444">
        <f>3-COUNTBLANK(Z21:AB21)</f>
        <v>1</v>
      </c>
      <c r="M49" s="444">
        <f>3-COUNTBLANK(AC21:AE21)</f>
        <v>0</v>
      </c>
      <c r="N49" s="444">
        <f>3-COUNTBLANK(AF21:AH21)</f>
        <v>0</v>
      </c>
      <c r="O49" s="444">
        <f>3-COUNTBLANK(AI21:AK21)</f>
        <v>0</v>
      </c>
      <c r="P49" s="444">
        <f>3-COUNTBLANK(AL21:AN21)</f>
        <v>0</v>
      </c>
      <c r="Q49" s="363">
        <f>SUM(E49:P49)</f>
        <v>2</v>
      </c>
    </row>
    <row r="50" spans="1:17" ht="12.75">
      <c r="A50" s="363" t="s">
        <v>79</v>
      </c>
      <c r="B50" s="460" t="s">
        <v>271</v>
      </c>
      <c r="C50" s="363" t="s">
        <v>240</v>
      </c>
      <c r="E50" s="444">
        <f>2-COUNTBLANK(E22:F22)</f>
        <v>0</v>
      </c>
      <c r="F50" s="444">
        <f>3-COUNTBLANK(G22:I22)</f>
        <v>1</v>
      </c>
      <c r="G50" s="444">
        <f>3-COUNTBLANK(J22:L22)</f>
        <v>1</v>
      </c>
      <c r="H50" s="444">
        <f>3-COUNTBLANK(M22:O22)</f>
        <v>0</v>
      </c>
      <c r="I50" s="444">
        <f>3-COUNTBLANK(P22:R22)</f>
        <v>1</v>
      </c>
      <c r="J50" s="444">
        <f>3-COUNTBLANK(S22:U22)</f>
        <v>1</v>
      </c>
      <c r="K50" s="444">
        <f>3-COUNTBLANK(V22:X22)</f>
        <v>0</v>
      </c>
      <c r="L50" s="444">
        <f>3-COUNTBLANK(Y22:AA22)</f>
        <v>1</v>
      </c>
      <c r="M50" s="444">
        <f>3-COUNTBLANK(AB22:AD22)</f>
        <v>0</v>
      </c>
      <c r="N50" s="444">
        <f>3-COUNTBLANK(AE22:AG22)</f>
        <v>0</v>
      </c>
      <c r="O50" s="444">
        <f>3-COUNTBLANK(AH22:AJ22)</f>
        <v>0</v>
      </c>
      <c r="P50" s="444">
        <f>3-COUNTBLANK(AK22:AM22)</f>
        <v>0</v>
      </c>
      <c r="Q50" s="363">
        <f t="shared" si="2"/>
        <v>5</v>
      </c>
    </row>
    <row r="51" spans="3:17" ht="12.75">
      <c r="C51" s="363" t="s">
        <v>102</v>
      </c>
      <c r="E51" s="444">
        <f>2-COUNTBLANK(E23:F23)</f>
        <v>0</v>
      </c>
      <c r="F51" s="444">
        <f>3-COUNTBLANK(G23:I23)</f>
        <v>1</v>
      </c>
      <c r="G51" s="444">
        <f>3-COUNTBLANK(J23:L23)</f>
        <v>0</v>
      </c>
      <c r="H51" s="444">
        <f>3-COUNTBLANK(M23:O23)</f>
        <v>1</v>
      </c>
      <c r="I51" s="444">
        <f>3-COUNTBLANK(P23:R23)</f>
        <v>1</v>
      </c>
      <c r="J51" s="444">
        <f>3-COUNTBLANK(S23:U23)</f>
        <v>0</v>
      </c>
      <c r="K51" s="444">
        <f>3-COUNTBLANK(V23:X23)</f>
        <v>0</v>
      </c>
      <c r="L51" s="444">
        <f>3-COUNTBLANK(Y23:AA23)</f>
        <v>1</v>
      </c>
      <c r="M51" s="444">
        <f>3-COUNTBLANK(AB23:AD23)</f>
        <v>0</v>
      </c>
      <c r="N51" s="444">
        <f>3-COUNTBLANK(AE23:AG23)</f>
        <v>0</v>
      </c>
      <c r="O51" s="444">
        <f>3-COUNTBLANK(AH23:AJ23)</f>
        <v>0</v>
      </c>
      <c r="P51" s="444">
        <f>3-COUNTBLANK(AK23:AM23)</f>
        <v>0</v>
      </c>
      <c r="Q51" s="363">
        <f>SUM(E51:P51)</f>
        <v>4</v>
      </c>
    </row>
    <row r="52" spans="2:17" ht="12.75">
      <c r="B52" s="363" t="s">
        <v>256</v>
      </c>
      <c r="C52" s="363" t="s">
        <v>257</v>
      </c>
      <c r="E52" s="444">
        <f>2-COUNTBLANK(E24:F24)</f>
        <v>0</v>
      </c>
      <c r="F52" s="444">
        <f>3-COUNTBLANK(G24:I24)</f>
        <v>1</v>
      </c>
      <c r="G52" s="444">
        <f>3-COUNTBLANK(J24:L24)</f>
        <v>0</v>
      </c>
      <c r="H52" s="444">
        <f>3-COUNTBLANK(M24:O24)</f>
        <v>0</v>
      </c>
      <c r="I52" s="444">
        <f>3-COUNTBLANK(P24:R24)</f>
        <v>1</v>
      </c>
      <c r="J52" s="444">
        <f>3-COUNTBLANK(S24:U24)</f>
        <v>0</v>
      </c>
      <c r="K52" s="444">
        <f>3-COUNTBLANK(V24:X24)</f>
        <v>0</v>
      </c>
      <c r="L52" s="444">
        <f>3-COUNTBLANK(Y24:AA24)</f>
        <v>1</v>
      </c>
      <c r="M52" s="444">
        <f>3-COUNTBLANK(AB24:AD24)</f>
        <v>0</v>
      </c>
      <c r="N52" s="444">
        <f>3-COUNTBLANK(AE24:AG24)</f>
        <v>0</v>
      </c>
      <c r="O52" s="444">
        <f>3-COUNTBLANK(AH24:AJ24)</f>
        <v>0</v>
      </c>
      <c r="P52" s="444">
        <f>3-COUNTBLANK(AK24:AM24)</f>
        <v>0</v>
      </c>
      <c r="Q52" s="363">
        <f>SUM(E52:P52)</f>
        <v>3</v>
      </c>
    </row>
    <row r="53" spans="3:17" ht="12.75">
      <c r="C53" s="363" t="s">
        <v>258</v>
      </c>
      <c r="E53" s="444">
        <f>2-COUNTBLANK(E25:F25)</f>
        <v>0</v>
      </c>
      <c r="F53" s="444">
        <f>3-COUNTBLANK(G25:I25)</f>
        <v>1</v>
      </c>
      <c r="G53" s="444">
        <f>3-COUNTBLANK(J25:L25)</f>
        <v>0</v>
      </c>
      <c r="H53" s="444">
        <f>3-COUNTBLANK(M25:O25)</f>
        <v>0</v>
      </c>
      <c r="I53" s="444">
        <f>3-COUNTBLANK(P25:R25)</f>
        <v>1</v>
      </c>
      <c r="J53" s="444">
        <f>3-COUNTBLANK(S25:U25)</f>
        <v>0</v>
      </c>
      <c r="K53" s="444">
        <f>3-COUNTBLANK(V25:X25)</f>
        <v>0</v>
      </c>
      <c r="L53" s="444">
        <f>3-COUNTBLANK(Y25:AA25)</f>
        <v>1</v>
      </c>
      <c r="M53" s="444">
        <f>3-COUNTBLANK(AB25:AD25)</f>
        <v>0</v>
      </c>
      <c r="N53" s="444">
        <f>3-COUNTBLANK(AE25:AG25)</f>
        <v>0</v>
      </c>
      <c r="O53" s="444">
        <f>3-COUNTBLANK(AH25:AJ25)</f>
        <v>0</v>
      </c>
      <c r="P53" s="444">
        <f>3-COUNTBLANK(AK25:AM25)</f>
        <v>0</v>
      </c>
      <c r="Q53" s="363">
        <f>SUM(E53:P53)</f>
        <v>3</v>
      </c>
    </row>
    <row r="54" spans="2:17" ht="12.75">
      <c r="B54" s="363" t="s">
        <v>259</v>
      </c>
      <c r="C54" s="363" t="s">
        <v>260</v>
      </c>
      <c r="E54" s="444">
        <f>2-COUNTBLANK(E26:F26)</f>
        <v>0</v>
      </c>
      <c r="F54" s="444">
        <f>3-COUNTBLANK(G26:I26)</f>
        <v>1</v>
      </c>
      <c r="G54" s="444">
        <f>3-COUNTBLANK(J26:L26)</f>
        <v>0</v>
      </c>
      <c r="H54" s="444">
        <f>3-COUNTBLANK(M26:O26)</f>
        <v>1</v>
      </c>
      <c r="I54" s="444">
        <f>3-COUNTBLANK(P26:R26)</f>
        <v>1</v>
      </c>
      <c r="J54" s="444">
        <f>3-COUNTBLANK(S26:U26)</f>
        <v>0</v>
      </c>
      <c r="K54" s="444">
        <f>3-COUNTBLANK(V26:X26)</f>
        <v>0</v>
      </c>
      <c r="L54" s="444">
        <f>3-COUNTBLANK(Y26:AA26)</f>
        <v>1</v>
      </c>
      <c r="M54" s="444">
        <f>3-COUNTBLANK(AB26:AD26)</f>
        <v>0</v>
      </c>
      <c r="N54" s="444">
        <f>3-COUNTBLANK(AE26:AG26)</f>
        <v>0</v>
      </c>
      <c r="O54" s="444">
        <f>3-COUNTBLANK(AH26:AJ26)</f>
        <v>0</v>
      </c>
      <c r="P54" s="444">
        <f>3-COUNTBLANK(AK26:AM26)</f>
        <v>0</v>
      </c>
      <c r="Q54" s="363">
        <f>SUM(E54:P54)</f>
        <v>4</v>
      </c>
    </row>
    <row r="56" ht="12.75">
      <c r="O56" s="445"/>
    </row>
  </sheetData>
  <sheetProtection/>
  <mergeCells count="4">
    <mergeCell ref="A3:A4"/>
    <mergeCell ref="B3:C4"/>
    <mergeCell ref="D3:D4"/>
    <mergeCell ref="AO3:AO4"/>
  </mergeCells>
  <conditionalFormatting sqref="AO5:AO26">
    <cfRule type="expression" priority="1" dxfId="14" stopIfTrue="1">
      <formula>$D5=0</formula>
    </cfRule>
  </conditionalFormatting>
  <printOptions horizontalCentered="1"/>
  <pageMargins left="0.31496062992125984" right="0.31496062992125984" top="1.1811023622047245" bottom="0.15748031496062992" header="0.31496062992125984" footer="0.31496062992125984"/>
  <pageSetup horizontalDpi="600" verticalDpi="600" orientation="landscape" paperSize="9" scale="76" r:id="rId1"/>
  <rowBreaks count="1" manualBreakCount="1">
    <brk id="26"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honbukeiei-010</dc:creator>
  <cp:keywords/>
  <dc:description/>
  <cp:lastModifiedBy>honbukeiei-06</cp:lastModifiedBy>
  <cp:lastPrinted>2014-02-16T02:49:59Z</cp:lastPrinted>
  <dcterms:created xsi:type="dcterms:W3CDTF">2001-02-07T06:45:13Z</dcterms:created>
  <dcterms:modified xsi:type="dcterms:W3CDTF">2014-03-17T00:44:27Z</dcterms:modified>
  <cp:category/>
  <cp:version/>
  <cp:contentType/>
  <cp:contentStatus/>
</cp:coreProperties>
</file>