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505" tabRatio="608" activeTab="1"/>
  </bookViews>
  <sheets>
    <sheet name="設計書　鏡" sheetId="1" r:id="rId1"/>
    <sheet name="甲" sheetId="2" r:id="rId2"/>
    <sheet name="点検器具" sheetId="3" r:id="rId3"/>
  </sheets>
  <externalReferences>
    <externalReference r:id="rId6"/>
  </externalReferences>
  <definedNames/>
  <calcPr calcMode="autoNoTable" fullCalcOnLoad="1" iterate="1" iterateCount="1" iterateDelta="0"/>
</workbook>
</file>

<file path=xl/sharedStrings.xml><?xml version="1.0" encoding="utf-8"?>
<sst xmlns="http://schemas.openxmlformats.org/spreadsheetml/2006/main" count="120" uniqueCount="99">
  <si>
    <t>設計</t>
  </si>
  <si>
    <t>検算</t>
  </si>
  <si>
    <t>照合</t>
  </si>
  <si>
    <t>主任</t>
  </si>
  <si>
    <t>係長</t>
  </si>
  <si>
    <t>課長</t>
  </si>
  <si>
    <t>委　託　設　計　書</t>
  </si>
  <si>
    <t>平成</t>
  </si>
  <si>
    <t>年度</t>
  </si>
  <si>
    <t>第</t>
  </si>
  <si>
    <t>会計名</t>
  </si>
  <si>
    <t>款</t>
  </si>
  <si>
    <t>項</t>
  </si>
  <si>
    <t>目</t>
  </si>
  <si>
    <t>所属</t>
  </si>
  <si>
    <t>提出</t>
  </si>
  <si>
    <t>請 負</t>
  </si>
  <si>
    <t>号</t>
  </si>
  <si>
    <t>事業費支出</t>
  </si>
  <si>
    <t>委託料</t>
  </si>
  <si>
    <t>安佐動物公園</t>
  </si>
  <si>
    <t>委託金額</t>
  </si>
  <si>
    <t>委託名</t>
  </si>
  <si>
    <t>施行場所</t>
  </si>
  <si>
    <t>工期</t>
  </si>
  <si>
    <t>日間</t>
  </si>
  <si>
    <t>金</t>
  </si>
  <si>
    <t>円</t>
  </si>
  <si>
    <t>施行理由：</t>
  </si>
  <si>
    <t>設計概要</t>
  </si>
  <si>
    <t>記</t>
  </si>
  <si>
    <t>単位</t>
  </si>
  <si>
    <t>委託金額</t>
  </si>
  <si>
    <t xml:space="preserve"> 委託名</t>
  </si>
  <si>
    <t>（甲）</t>
  </si>
  <si>
    <t xml:space="preserve">     工 種        形 状・寸 法</t>
  </si>
  <si>
    <t>数  量</t>
  </si>
  <si>
    <t>単  価</t>
  </si>
  <si>
    <t>金  額</t>
  </si>
  <si>
    <t xml:space="preserve">          摘     要</t>
  </si>
  <si>
    <t>請負業務費</t>
  </si>
  <si>
    <t>消費税相当額</t>
  </si>
  <si>
    <t>業務価格計</t>
  </si>
  <si>
    <t>千円未満切り捨て</t>
  </si>
  <si>
    <t>業務価格</t>
  </si>
  <si>
    <t>式</t>
  </si>
  <si>
    <t>安佐動物公園冷暖房設備保守点検業務</t>
  </si>
  <si>
    <t>冷暖房設備保守点検業務</t>
  </si>
  <si>
    <t>本業務は、安佐動物公園動物科学館およびは虫類館の冷暖房設備の保守点検業務を行うものである。</t>
  </si>
  <si>
    <t>別　紙</t>
  </si>
  <si>
    <t>　　　　　冷　暖　房　機　器　一　覧　表</t>
  </si>
  <si>
    <t>設置場所</t>
  </si>
  <si>
    <t>番号</t>
  </si>
  <si>
    <t>製品型名</t>
  </si>
  <si>
    <t>備　考</t>
  </si>
  <si>
    <t>動物科学館</t>
  </si>
  <si>
    <t>１階</t>
  </si>
  <si>
    <t>機械室</t>
  </si>
  <si>
    <t>三菱</t>
  </si>
  <si>
    <t>２階</t>
  </si>
  <si>
    <t>屋上</t>
  </si>
  <si>
    <t>三菱樹脂</t>
  </si>
  <si>
    <t>タンク含む</t>
  </si>
  <si>
    <t>極東</t>
  </si>
  <si>
    <t>は虫類館</t>
  </si>
  <si>
    <t>RPJ-250WP1BB2</t>
  </si>
  <si>
    <t>パッケージエアコン</t>
  </si>
  <si>
    <t>ボイラー（夜用）</t>
  </si>
  <si>
    <t>メーカー</t>
  </si>
  <si>
    <t>ASV-2501</t>
  </si>
  <si>
    <t>ボイラー</t>
  </si>
  <si>
    <t>アイチ</t>
  </si>
  <si>
    <t>PW-25DA</t>
  </si>
  <si>
    <t>パッケージエアコン</t>
  </si>
  <si>
    <t>PW-40E</t>
  </si>
  <si>
    <t>325㍑　</t>
  </si>
  <si>
    <t>クーリングタワー</t>
  </si>
  <si>
    <t>490㍑</t>
  </si>
  <si>
    <t>ポンプ</t>
  </si>
  <si>
    <t>１階</t>
  </si>
  <si>
    <t>DV-S3</t>
  </si>
  <si>
    <t>エアハン</t>
  </si>
  <si>
    <t>TW-200</t>
  </si>
  <si>
    <t>タクマ</t>
  </si>
  <si>
    <t>AS-1001</t>
  </si>
  <si>
    <t>KSAN-160BL</t>
  </si>
  <si>
    <t>安佐動物公園冷暖房設備保守点検業務</t>
  </si>
  <si>
    <t>冷暖房設備保守点検業務</t>
  </si>
  <si>
    <t>年２回点検</t>
  </si>
  <si>
    <t>年</t>
  </si>
  <si>
    <t>式</t>
  </si>
  <si>
    <t>（公益財団法人　広島市みどり生きもの協会）</t>
  </si>
  <si>
    <t>平成 26.2</t>
  </si>
  <si>
    <t>契約締結日から平成30年3月31日まで</t>
  </si>
  <si>
    <t>公益目的事業会計</t>
  </si>
  <si>
    <t>一般競争入札</t>
  </si>
  <si>
    <t>動物公園事業費支出</t>
  </si>
  <si>
    <t xml:space="preserve">            円</t>
  </si>
  <si>
    <t>平成２６年度見積り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</si>
</sst>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_ "/>
    <numFmt numFmtId="180" formatCode="#,##0_);[Red]\(#,##0\)"/>
    <numFmt numFmtId="181" formatCode="#,##0.0_ "/>
    <numFmt numFmtId="182" formatCode="#,##0.00_ "/>
    <numFmt numFmtId="183" formatCode="0.00_ "/>
    <numFmt numFmtId="184" formatCode="#,##0_);\(#,##0\)"/>
  </numFmts>
  <fonts count="50">
    <font>
      <sz val="11"/>
      <name val="ＭＳ Ｐゴシック"/>
      <family val="3"/>
    </font>
    <font>
      <sz val="6"/>
      <name val="ＭＳ Ｐゴシック"/>
      <family val="3"/>
    </font>
    <font>
      <sz val="12"/>
      <name val="ＭＳ ゴシック"/>
      <family val="3"/>
    </font>
    <font>
      <sz val="14"/>
      <name val="ＭＳ 明朝"/>
      <family val="1"/>
    </font>
    <font>
      <sz val="12"/>
      <name val="ＭＳ 明朝"/>
      <family val="1"/>
    </font>
    <font>
      <sz val="7"/>
      <name val="ＭＳ Ｐ明朝"/>
      <family val="1"/>
    </font>
    <font>
      <sz val="28"/>
      <name val="ＭＳ ゴシック"/>
      <family val="3"/>
    </font>
    <font>
      <sz val="14"/>
      <name val="ＭＳ ゴシック"/>
      <family val="3"/>
    </font>
    <font>
      <sz val="10"/>
      <name val="ＭＳ 明朝"/>
      <family val="1"/>
    </font>
    <font>
      <strike/>
      <sz val="12"/>
      <name val="ＭＳ 明朝"/>
      <family val="1"/>
    </font>
    <font>
      <sz val="16"/>
      <name val="ＭＳ 明朝"/>
      <family val="1"/>
    </font>
    <font>
      <sz val="18"/>
      <name val="ＭＳ 明朝"/>
      <family val="1"/>
    </font>
    <font>
      <sz val="11"/>
      <name val="ＭＳ 明朝"/>
      <family val="1"/>
    </font>
    <font>
      <sz val="20"/>
      <color indexed="10"/>
      <name val="ＭＳ 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dashed">
        <color indexed="8"/>
      </top>
      <bottom>
        <color indexed="63"/>
      </bottom>
    </border>
    <border>
      <left style="medium">
        <color indexed="8"/>
      </left>
      <right>
        <color indexed="63"/>
      </right>
      <top>
        <color indexed="63"/>
      </top>
      <bottom style="medium">
        <color indexed="8"/>
      </bottom>
    </border>
    <border>
      <left>
        <color indexed="63"/>
      </left>
      <right>
        <color indexed="63"/>
      </right>
      <top style="dashed">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thin"/>
      <right>
        <color indexed="63"/>
      </right>
      <top style="thin">
        <color indexed="8"/>
      </top>
      <bottom>
        <color indexed="63"/>
      </bottom>
    </border>
    <border>
      <left style="thin"/>
      <right>
        <color indexed="63"/>
      </right>
      <top style="hair">
        <color indexed="8"/>
      </top>
      <bottom>
        <color indexed="63"/>
      </bottom>
    </border>
    <border>
      <left style="thin"/>
      <right>
        <color indexed="63"/>
      </right>
      <top>
        <color indexed="63"/>
      </top>
      <bottom style="hair">
        <color indexed="8"/>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right style="hair">
        <color indexed="8"/>
      </right>
      <top style="hair">
        <color indexed="8"/>
      </top>
      <bottom>
        <color indexed="63"/>
      </bottom>
    </border>
    <border>
      <left style="hair">
        <color indexed="8"/>
      </left>
      <right>
        <color indexed="63"/>
      </right>
      <top style="hair">
        <color indexed="8"/>
      </top>
      <bottom>
        <color indexed="63"/>
      </bottom>
    </border>
    <border>
      <left style="thin"/>
      <right style="hair">
        <color indexed="8"/>
      </right>
      <top>
        <color indexed="63"/>
      </top>
      <bottom style="hair">
        <color indexed="8"/>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color indexed="63"/>
      </top>
      <bottom style="thin">
        <color indexed="8"/>
      </bottom>
      <diagonal style="thin">
        <color indexed="8"/>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9" fillId="32" borderId="0" applyNumberFormat="0" applyBorder="0" applyAlignment="0" applyProtection="0"/>
  </cellStyleXfs>
  <cellXfs count="188">
    <xf numFmtId="0" fontId="0" fillId="0" borderId="0" xfId="0" applyAlignment="1">
      <alignment/>
    </xf>
    <xf numFmtId="0" fontId="3" fillId="0" borderId="0" xfId="60" applyNumberFormat="1" applyFont="1" applyAlignment="1" applyProtection="1">
      <alignment/>
      <protection locked="0"/>
    </xf>
    <xf numFmtId="0" fontId="4" fillId="0" borderId="10" xfId="60" applyFont="1" applyBorder="1" applyAlignment="1">
      <alignment horizontal="center" vertical="center"/>
      <protection/>
    </xf>
    <xf numFmtId="0" fontId="3" fillId="0" borderId="11" xfId="60" applyFont="1" applyBorder="1" applyAlignment="1">
      <alignment horizontal="center" vertical="center"/>
      <protection/>
    </xf>
    <xf numFmtId="0" fontId="6" fillId="0" borderId="0" xfId="60" applyFont="1" applyAlignment="1">
      <alignment/>
      <protection/>
    </xf>
    <xf numFmtId="0" fontId="3" fillId="0" borderId="10" xfId="60" applyFont="1" applyBorder="1" applyAlignment="1">
      <alignment/>
      <protection/>
    </xf>
    <xf numFmtId="0" fontId="3" fillId="0" borderId="11" xfId="60" applyNumberFormat="1" applyBorder="1">
      <alignment/>
      <protection/>
    </xf>
    <xf numFmtId="0" fontId="3" fillId="0" borderId="11" xfId="60" applyFont="1" applyBorder="1" applyAlignment="1">
      <alignment/>
      <protection/>
    </xf>
    <xf numFmtId="0" fontId="7" fillId="0" borderId="0" xfId="60" applyFont="1" applyAlignment="1">
      <alignment/>
      <protection/>
    </xf>
    <xf numFmtId="0" fontId="4" fillId="0" borderId="12" xfId="60" applyFont="1" applyBorder="1" applyAlignment="1">
      <alignment/>
      <protection/>
    </xf>
    <xf numFmtId="0" fontId="4" fillId="0" borderId="13" xfId="60" applyFont="1" applyBorder="1" applyAlignment="1">
      <alignment/>
      <protection/>
    </xf>
    <xf numFmtId="0" fontId="4" fillId="0" borderId="14" xfId="60" applyFont="1" applyBorder="1" applyAlignment="1">
      <alignment/>
      <protection/>
    </xf>
    <xf numFmtId="0" fontId="3" fillId="0" borderId="0" xfId="60" applyNumberFormat="1" applyBorder="1">
      <alignment/>
      <protection/>
    </xf>
    <xf numFmtId="0" fontId="3" fillId="0" borderId="15" xfId="60" applyNumberFormat="1" applyBorder="1">
      <alignment/>
      <protection/>
    </xf>
    <xf numFmtId="0" fontId="4" fillId="0" borderId="16" xfId="60" applyFont="1" applyBorder="1" applyAlignment="1">
      <alignment/>
      <protection/>
    </xf>
    <xf numFmtId="0" fontId="2" fillId="0" borderId="0" xfId="60" applyFont="1" applyAlignment="1">
      <alignment/>
      <protection/>
    </xf>
    <xf numFmtId="0" fontId="4" fillId="0" borderId="17" xfId="60" applyFont="1" applyBorder="1" applyAlignment="1">
      <alignment/>
      <protection/>
    </xf>
    <xf numFmtId="0" fontId="4" fillId="0" borderId="18" xfId="60" applyFont="1" applyBorder="1" applyAlignment="1">
      <alignment/>
      <protection/>
    </xf>
    <xf numFmtId="0" fontId="4" fillId="0" borderId="15" xfId="60" applyFont="1" applyBorder="1" applyAlignment="1">
      <alignment/>
      <protection/>
    </xf>
    <xf numFmtId="0" fontId="4" fillId="0" borderId="19" xfId="60" applyFont="1" applyBorder="1" applyAlignment="1">
      <alignment/>
      <protection/>
    </xf>
    <xf numFmtId="0" fontId="4" fillId="0" borderId="19" xfId="60" applyFont="1" applyBorder="1" applyAlignment="1">
      <alignment horizontal="left"/>
      <protection/>
    </xf>
    <xf numFmtId="0" fontId="4" fillId="0" borderId="13" xfId="60" applyFont="1" applyBorder="1" applyAlignment="1">
      <alignment horizontal="left"/>
      <protection/>
    </xf>
    <xf numFmtId="0" fontId="4" fillId="0" borderId="19" xfId="60" applyFont="1" applyBorder="1" applyAlignment="1">
      <alignment horizontal="center"/>
      <protection/>
    </xf>
    <xf numFmtId="0" fontId="3" fillId="0" borderId="16" xfId="60" applyFont="1" applyBorder="1" applyAlignment="1">
      <alignment/>
      <protection/>
    </xf>
    <xf numFmtId="0" fontId="3" fillId="0" borderId="0" xfId="60" applyFont="1" applyAlignment="1">
      <alignment/>
      <protection/>
    </xf>
    <xf numFmtId="0" fontId="4" fillId="0" borderId="11" xfId="60" applyFont="1" applyBorder="1" applyAlignment="1">
      <alignment/>
      <protection/>
    </xf>
    <xf numFmtId="0" fontId="8" fillId="0" borderId="0" xfId="60" applyFont="1" applyAlignment="1">
      <alignment/>
      <protection/>
    </xf>
    <xf numFmtId="0" fontId="3" fillId="0" borderId="20" xfId="60" applyNumberFormat="1" applyFont="1" applyBorder="1" applyAlignment="1" applyProtection="1">
      <alignment/>
      <protection locked="0"/>
    </xf>
    <xf numFmtId="0" fontId="8" fillId="0" borderId="0" xfId="60" applyFont="1" applyBorder="1" applyAlignment="1">
      <alignment/>
      <protection/>
    </xf>
    <xf numFmtId="0" fontId="3" fillId="0" borderId="11" xfId="60" applyFont="1" applyBorder="1" applyAlignment="1">
      <alignment horizontal="center"/>
      <protection/>
    </xf>
    <xf numFmtId="0" fontId="3" fillId="0" borderId="0" xfId="60" applyFont="1" applyAlignment="1">
      <alignment horizontal="center"/>
      <protection/>
    </xf>
    <xf numFmtId="0" fontId="3" fillId="0" borderId="21" xfId="60" applyFont="1" applyBorder="1" applyAlignment="1">
      <alignment horizontal="center"/>
      <protection/>
    </xf>
    <xf numFmtId="0" fontId="3" fillId="0" borderId="18" xfId="60" applyFont="1" applyBorder="1" applyAlignment="1">
      <alignment/>
      <protection/>
    </xf>
    <xf numFmtId="0" fontId="3" fillId="0" borderId="15" xfId="60" applyFont="1" applyBorder="1" applyAlignment="1">
      <alignment/>
      <protection/>
    </xf>
    <xf numFmtId="0" fontId="9" fillId="0" borderId="15" xfId="60" applyFont="1" applyBorder="1" applyAlignment="1">
      <alignment/>
      <protection/>
    </xf>
    <xf numFmtId="0" fontId="10" fillId="0" borderId="22" xfId="60" applyFont="1" applyBorder="1" applyAlignment="1">
      <alignment/>
      <protection/>
    </xf>
    <xf numFmtId="0" fontId="10" fillId="0" borderId="16" xfId="60" applyFont="1" applyBorder="1" applyAlignment="1">
      <alignment/>
      <protection/>
    </xf>
    <xf numFmtId="3" fontId="3" fillId="0" borderId="23" xfId="60" applyNumberFormat="1" applyFont="1" applyBorder="1" applyAlignment="1">
      <alignment horizontal="center"/>
      <protection/>
    </xf>
    <xf numFmtId="0" fontId="3" fillId="0" borderId="0" xfId="60" applyFont="1" applyAlignment="1">
      <alignment horizontal="right"/>
      <protection/>
    </xf>
    <xf numFmtId="3" fontId="4" fillId="0" borderId="11" xfId="60" applyNumberFormat="1" applyFont="1" applyBorder="1" applyAlignment="1">
      <alignment/>
      <protection/>
    </xf>
    <xf numFmtId="0" fontId="10" fillId="0" borderId="0" xfId="60" applyFont="1" applyAlignment="1">
      <alignment/>
      <protection/>
    </xf>
    <xf numFmtId="3" fontId="4" fillId="0" borderId="24" xfId="60" applyNumberFormat="1" applyFont="1" applyBorder="1" applyAlignment="1">
      <alignment/>
      <protection/>
    </xf>
    <xf numFmtId="0" fontId="10" fillId="0" borderId="21" xfId="60" applyFont="1" applyBorder="1" applyAlignment="1">
      <alignment/>
      <protection/>
    </xf>
    <xf numFmtId="0" fontId="3" fillId="0" borderId="15" xfId="60" applyBorder="1" applyAlignment="1">
      <alignment/>
      <protection/>
    </xf>
    <xf numFmtId="0" fontId="10" fillId="0" borderId="11" xfId="60" applyFont="1" applyBorder="1" applyAlignment="1">
      <alignment/>
      <protection/>
    </xf>
    <xf numFmtId="0" fontId="11" fillId="0" borderId="15" xfId="60" applyFont="1" applyBorder="1" applyAlignment="1">
      <alignment/>
      <protection/>
    </xf>
    <xf numFmtId="0" fontId="11" fillId="0" borderId="22" xfId="60" applyFont="1" applyBorder="1" applyAlignment="1">
      <alignment/>
      <protection/>
    </xf>
    <xf numFmtId="0" fontId="11" fillId="0" borderId="25" xfId="60" applyFont="1" applyBorder="1" applyAlignment="1">
      <alignment/>
      <protection/>
    </xf>
    <xf numFmtId="0" fontId="11" fillId="0" borderId="21" xfId="60" applyFont="1" applyBorder="1" applyAlignment="1">
      <alignment/>
      <protection/>
    </xf>
    <xf numFmtId="0" fontId="11" fillId="0" borderId="10" xfId="60" applyFont="1" applyBorder="1" applyAlignment="1">
      <alignment/>
      <protection/>
    </xf>
    <xf numFmtId="0" fontId="11" fillId="0" borderId="16" xfId="60" applyFont="1" applyBorder="1" applyAlignment="1">
      <alignment/>
      <protection/>
    </xf>
    <xf numFmtId="0" fontId="11" fillId="0" borderId="0" xfId="60" applyFont="1" applyAlignment="1">
      <alignment/>
      <protection/>
    </xf>
    <xf numFmtId="0" fontId="11" fillId="0" borderId="11" xfId="60" applyFont="1" applyBorder="1" applyAlignment="1">
      <alignment/>
      <protection/>
    </xf>
    <xf numFmtId="3" fontId="3" fillId="0" borderId="25" xfId="60" applyNumberFormat="1" applyFont="1" applyBorder="1" applyAlignment="1">
      <alignment/>
      <protection/>
    </xf>
    <xf numFmtId="0" fontId="3" fillId="0" borderId="25" xfId="60" applyFont="1" applyBorder="1" applyAlignment="1">
      <alignment/>
      <protection/>
    </xf>
    <xf numFmtId="0" fontId="11" fillId="0" borderId="26" xfId="60" applyFont="1" applyBorder="1" applyAlignment="1">
      <alignment/>
      <protection/>
    </xf>
    <xf numFmtId="0" fontId="11" fillId="0" borderId="27" xfId="60" applyFont="1" applyBorder="1" applyAlignment="1">
      <alignment/>
      <protection/>
    </xf>
    <xf numFmtId="0" fontId="11" fillId="0" borderId="28" xfId="60" applyFont="1" applyBorder="1" applyAlignment="1">
      <alignment/>
      <protection/>
    </xf>
    <xf numFmtId="0" fontId="11" fillId="0" borderId="29" xfId="60" applyFont="1" applyBorder="1" applyAlignment="1">
      <alignment/>
      <protection/>
    </xf>
    <xf numFmtId="0" fontId="11" fillId="0" borderId="30" xfId="60" applyFont="1" applyBorder="1" applyAlignment="1">
      <alignment/>
      <protection/>
    </xf>
    <xf numFmtId="0" fontId="12" fillId="0" borderId="0" xfId="63" applyNumberFormat="1" applyFont="1" applyAlignment="1" applyProtection="1">
      <alignment/>
      <protection locked="0"/>
    </xf>
    <xf numFmtId="0" fontId="12" fillId="0" borderId="0" xfId="63" applyFont="1" applyAlignment="1">
      <alignment horizontal="center"/>
      <protection/>
    </xf>
    <xf numFmtId="0" fontId="12" fillId="0" borderId="10" xfId="63" applyFont="1" applyBorder="1" applyAlignment="1">
      <alignment/>
      <protection/>
    </xf>
    <xf numFmtId="0" fontId="12" fillId="0" borderId="15" xfId="63" applyFont="1" applyBorder="1" applyAlignment="1">
      <alignment/>
      <protection/>
    </xf>
    <xf numFmtId="0" fontId="12" fillId="0" borderId="31" xfId="63" applyFont="1" applyBorder="1" applyAlignment="1">
      <alignment/>
      <protection/>
    </xf>
    <xf numFmtId="0" fontId="12" fillId="0" borderId="15" xfId="63" applyFont="1" applyBorder="1" applyAlignment="1">
      <alignment horizontal="center"/>
      <protection/>
    </xf>
    <xf numFmtId="0" fontId="12" fillId="0" borderId="32" xfId="63" applyFont="1" applyBorder="1" applyAlignment="1">
      <alignment/>
      <protection/>
    </xf>
    <xf numFmtId="0" fontId="12" fillId="0" borderId="0" xfId="63" applyNumberFormat="1" applyFont="1" applyBorder="1">
      <alignment/>
      <protection/>
    </xf>
    <xf numFmtId="0" fontId="12" fillId="0" borderId="23" xfId="63" applyFont="1" applyBorder="1" applyAlignment="1">
      <alignment/>
      <protection/>
    </xf>
    <xf numFmtId="0" fontId="12" fillId="0" borderId="33" xfId="63" applyFont="1" applyBorder="1" applyAlignment="1">
      <alignment/>
      <protection/>
    </xf>
    <xf numFmtId="3" fontId="12" fillId="0" borderId="23" xfId="63" applyNumberFormat="1" applyFont="1" applyBorder="1" applyAlignment="1">
      <alignment/>
      <protection/>
    </xf>
    <xf numFmtId="0" fontId="12" fillId="0" borderId="23" xfId="63" applyFont="1" applyBorder="1" applyAlignment="1">
      <alignment horizontal="center"/>
      <protection/>
    </xf>
    <xf numFmtId="0" fontId="12" fillId="0" borderId="34" xfId="63" applyFont="1" applyBorder="1" applyAlignment="1">
      <alignment/>
      <protection/>
    </xf>
    <xf numFmtId="0" fontId="12" fillId="0" borderId="0" xfId="63" applyFont="1" applyBorder="1" applyAlignment="1">
      <alignment/>
      <protection/>
    </xf>
    <xf numFmtId="0" fontId="12" fillId="0" borderId="0" xfId="63" applyFont="1" applyBorder="1" applyAlignment="1">
      <alignment horizontal="center"/>
      <protection/>
    </xf>
    <xf numFmtId="0" fontId="12" fillId="0" borderId="15" xfId="63" applyFont="1" applyBorder="1">
      <alignment/>
      <protection/>
    </xf>
    <xf numFmtId="0" fontId="12" fillId="0" borderId="35" xfId="63" applyFont="1" applyBorder="1" applyAlignment="1">
      <alignment/>
      <protection/>
    </xf>
    <xf numFmtId="4" fontId="12" fillId="0" borderId="35" xfId="63" applyNumberFormat="1" applyFont="1" applyBorder="1" applyAlignment="1">
      <alignment horizontal="center"/>
      <protection/>
    </xf>
    <xf numFmtId="3" fontId="12" fillId="0" borderId="15" xfId="63" applyNumberFormat="1" applyFont="1" applyBorder="1" applyAlignment="1">
      <alignment/>
      <protection/>
    </xf>
    <xf numFmtId="0" fontId="12" fillId="0" borderId="11" xfId="63" applyFont="1" applyBorder="1" applyAlignment="1">
      <alignment horizontal="left"/>
      <protection/>
    </xf>
    <xf numFmtId="0" fontId="12" fillId="0" borderId="36" xfId="63" applyFont="1" applyBorder="1" applyAlignment="1">
      <alignment horizontal="center"/>
      <protection/>
    </xf>
    <xf numFmtId="0" fontId="12" fillId="0" borderId="37" xfId="63" applyFont="1" applyBorder="1" applyAlignment="1">
      <alignment/>
      <protection/>
    </xf>
    <xf numFmtId="0" fontId="12" fillId="0" borderId="35" xfId="63" applyFont="1" applyBorder="1" applyAlignment="1">
      <alignment horizontal="center"/>
      <protection/>
    </xf>
    <xf numFmtId="3" fontId="12" fillId="0" borderId="15" xfId="63" applyNumberFormat="1" applyFont="1" applyBorder="1">
      <alignment/>
      <protection/>
    </xf>
    <xf numFmtId="4" fontId="12" fillId="0" borderId="36" xfId="63" applyNumberFormat="1" applyFont="1" applyBorder="1" applyAlignment="1">
      <alignment/>
      <protection/>
    </xf>
    <xf numFmtId="3" fontId="12" fillId="0" borderId="36" xfId="63" applyNumberFormat="1" applyFont="1" applyBorder="1" applyAlignment="1">
      <alignment horizontal="center"/>
      <protection/>
    </xf>
    <xf numFmtId="3" fontId="12" fillId="0" borderId="36" xfId="63" applyNumberFormat="1" applyFont="1" applyBorder="1" applyAlignment="1">
      <alignment/>
      <protection/>
    </xf>
    <xf numFmtId="0" fontId="12" fillId="0" borderId="38" xfId="63" applyFont="1" applyBorder="1" applyAlignment="1">
      <alignment/>
      <protection/>
    </xf>
    <xf numFmtId="0" fontId="12" fillId="0" borderId="39" xfId="63" applyFont="1" applyBorder="1">
      <alignment/>
      <protection/>
    </xf>
    <xf numFmtId="0" fontId="12" fillId="0" borderId="40" xfId="63" applyFont="1" applyBorder="1" applyAlignment="1">
      <alignment horizontal="center"/>
      <protection/>
    </xf>
    <xf numFmtId="4" fontId="12" fillId="0" borderId="40" xfId="63" applyNumberFormat="1" applyFont="1" applyBorder="1" applyAlignment="1">
      <alignment/>
      <protection/>
    </xf>
    <xf numFmtId="0" fontId="12" fillId="0" borderId="39" xfId="63" applyFont="1" applyBorder="1" applyAlignment="1">
      <alignment/>
      <protection/>
    </xf>
    <xf numFmtId="3" fontId="12" fillId="0" borderId="39" xfId="63" applyNumberFormat="1" applyFont="1" applyBorder="1">
      <alignment/>
      <protection/>
    </xf>
    <xf numFmtId="0" fontId="12" fillId="0" borderId="41" xfId="63" applyFont="1" applyBorder="1" applyAlignment="1">
      <alignment/>
      <protection/>
    </xf>
    <xf numFmtId="0" fontId="12" fillId="0" borderId="40" xfId="63" applyFont="1" applyBorder="1" applyAlignment="1">
      <alignment/>
      <protection/>
    </xf>
    <xf numFmtId="0" fontId="12" fillId="0" borderId="11" xfId="63" applyFont="1" applyBorder="1" applyAlignment="1">
      <alignment/>
      <protection/>
    </xf>
    <xf numFmtId="3" fontId="12" fillId="0" borderId="37" xfId="63" applyNumberFormat="1" applyFont="1" applyBorder="1" applyAlignment="1">
      <alignment/>
      <protection/>
    </xf>
    <xf numFmtId="3" fontId="12" fillId="0" borderId="39" xfId="63" applyNumberFormat="1" applyFont="1" applyBorder="1" applyAlignment="1">
      <alignment/>
      <protection/>
    </xf>
    <xf numFmtId="4" fontId="12" fillId="0" borderId="39" xfId="63" applyNumberFormat="1" applyFont="1" applyBorder="1">
      <alignment/>
      <protection/>
    </xf>
    <xf numFmtId="4" fontId="12" fillId="0" borderId="0" xfId="63" applyNumberFormat="1" applyFont="1" applyBorder="1" applyAlignment="1">
      <alignment/>
      <protection/>
    </xf>
    <xf numFmtId="0" fontId="12" fillId="0" borderId="42" xfId="63" applyNumberFormat="1" applyFont="1" applyBorder="1" applyAlignment="1" applyProtection="1">
      <alignment/>
      <protection locked="0"/>
    </xf>
    <xf numFmtId="0" fontId="12" fillId="0" borderId="43" xfId="63" applyNumberFormat="1" applyFont="1" applyBorder="1" applyAlignment="1" applyProtection="1">
      <alignment/>
      <protection locked="0"/>
    </xf>
    <xf numFmtId="0" fontId="12" fillId="0" borderId="43" xfId="63" applyFont="1" applyBorder="1" applyAlignment="1">
      <alignment horizontal="center"/>
      <protection/>
    </xf>
    <xf numFmtId="3" fontId="12" fillId="0" borderId="11" xfId="63" applyNumberFormat="1" applyFont="1" applyBorder="1" applyAlignment="1">
      <alignment/>
      <protection/>
    </xf>
    <xf numFmtId="3" fontId="12" fillId="0" borderId="0" xfId="63" applyNumberFormat="1" applyFont="1" applyBorder="1" applyAlignment="1">
      <alignment/>
      <protection/>
    </xf>
    <xf numFmtId="0" fontId="12" fillId="0" borderId="20" xfId="63" applyFont="1" applyBorder="1" applyAlignment="1">
      <alignment/>
      <protection/>
    </xf>
    <xf numFmtId="0" fontId="12" fillId="0" borderId="44" xfId="63" applyFont="1" applyBorder="1" applyAlignment="1">
      <alignment/>
      <protection/>
    </xf>
    <xf numFmtId="0" fontId="12" fillId="0" borderId="44" xfId="63" applyFont="1" applyBorder="1" applyAlignment="1">
      <alignment horizontal="center"/>
      <protection/>
    </xf>
    <xf numFmtId="4" fontId="12" fillId="0" borderId="23" xfId="63" applyNumberFormat="1" applyFont="1" applyBorder="1" applyAlignment="1">
      <alignment/>
      <protection/>
    </xf>
    <xf numFmtId="0" fontId="12" fillId="0" borderId="0" xfId="63" applyFont="1" applyBorder="1">
      <alignment/>
      <protection/>
    </xf>
    <xf numFmtId="9" fontId="12" fillId="0" borderId="0" xfId="63" applyNumberFormat="1" applyFont="1" applyBorder="1" applyAlignment="1">
      <alignment horizontal="center"/>
      <protection/>
    </xf>
    <xf numFmtId="0" fontId="12" fillId="0" borderId="36" xfId="61" applyFont="1" applyBorder="1" applyProtection="1">
      <alignment/>
      <protection/>
    </xf>
    <xf numFmtId="0" fontId="12" fillId="0" borderId="36" xfId="61" applyFont="1" applyBorder="1" applyAlignment="1" applyProtection="1">
      <alignment horizontal="center"/>
      <protection/>
    </xf>
    <xf numFmtId="39" fontId="12" fillId="0" borderId="36" xfId="61" applyNumberFormat="1" applyFont="1" applyBorder="1" applyProtection="1">
      <alignment/>
      <protection/>
    </xf>
    <xf numFmtId="37" fontId="12" fillId="0" borderId="36" xfId="61" applyNumberFormat="1" applyFont="1" applyBorder="1" applyProtection="1">
      <alignment/>
      <protection/>
    </xf>
    <xf numFmtId="0" fontId="12" fillId="0" borderId="40" xfId="61" applyFont="1" applyBorder="1" applyProtection="1">
      <alignment/>
      <protection/>
    </xf>
    <xf numFmtId="0" fontId="12" fillId="0" borderId="40" xfId="61" applyFont="1" applyBorder="1" applyAlignment="1" applyProtection="1">
      <alignment horizontal="center"/>
      <protection/>
    </xf>
    <xf numFmtId="39" fontId="12" fillId="0" borderId="40" xfId="61" applyNumberFormat="1" applyFont="1" applyBorder="1" applyProtection="1">
      <alignment/>
      <protection/>
    </xf>
    <xf numFmtId="37" fontId="12" fillId="0" borderId="40" xfId="61" applyNumberFormat="1" applyFont="1" applyBorder="1" applyProtection="1">
      <alignment/>
      <protection/>
    </xf>
    <xf numFmtId="0" fontId="12" fillId="0" borderId="45" xfId="63" applyFont="1" applyBorder="1" applyAlignment="1">
      <alignment/>
      <protection/>
    </xf>
    <xf numFmtId="0" fontId="12" fillId="0" borderId="24" xfId="61" applyFont="1" applyBorder="1" applyProtection="1">
      <alignment/>
      <protection/>
    </xf>
    <xf numFmtId="0" fontId="12" fillId="0" borderId="46" xfId="61" applyFont="1" applyBorder="1" applyProtection="1">
      <alignment/>
      <protection/>
    </xf>
    <xf numFmtId="0" fontId="12" fillId="0" borderId="47" xfId="61" applyFont="1" applyBorder="1">
      <alignment/>
      <protection/>
    </xf>
    <xf numFmtId="0" fontId="12" fillId="0" borderId="46" xfId="63" applyFont="1" applyBorder="1" applyAlignment="1">
      <alignment/>
      <protection/>
    </xf>
    <xf numFmtId="3" fontId="12" fillId="0" borderId="43" xfId="63" applyNumberFormat="1" applyFont="1" applyBorder="1" applyAlignment="1" applyProtection="1">
      <alignment/>
      <protection locked="0"/>
    </xf>
    <xf numFmtId="3" fontId="4" fillId="0" borderId="25" xfId="60" applyNumberFormat="1" applyFont="1" applyBorder="1" applyAlignment="1">
      <alignment/>
      <protection/>
    </xf>
    <xf numFmtId="0" fontId="12" fillId="0" borderId="0" xfId="62" applyFont="1" applyBorder="1" applyAlignment="1">
      <alignment/>
      <protection/>
    </xf>
    <xf numFmtId="0" fontId="14" fillId="0" borderId="0" xfId="0" applyFont="1" applyAlignment="1">
      <alignment/>
    </xf>
    <xf numFmtId="0" fontId="15" fillId="0" borderId="0" xfId="0" applyFont="1" applyAlignment="1">
      <alignment/>
    </xf>
    <xf numFmtId="0" fontId="14" fillId="0" borderId="48" xfId="0" applyFont="1" applyBorder="1" applyAlignment="1">
      <alignment horizontal="center" vertical="center"/>
    </xf>
    <xf numFmtId="0" fontId="14" fillId="0" borderId="48" xfId="0" applyFont="1" applyBorder="1" applyAlignment="1">
      <alignment horizontal="center" vertical="center" wrapText="1"/>
    </xf>
    <xf numFmtId="0" fontId="14" fillId="0" borderId="49" xfId="0" applyFont="1" applyBorder="1" applyAlignment="1">
      <alignment/>
    </xf>
    <xf numFmtId="184" fontId="14" fillId="0" borderId="49" xfId="0" applyNumberFormat="1" applyFont="1" applyBorder="1" applyAlignment="1">
      <alignment/>
    </xf>
    <xf numFmtId="0" fontId="14" fillId="0" borderId="24" xfId="0" applyFont="1" applyBorder="1" applyAlignment="1">
      <alignment/>
    </xf>
    <xf numFmtId="0" fontId="14" fillId="0" borderId="50" xfId="0" applyFont="1" applyBorder="1" applyAlignment="1">
      <alignment/>
    </xf>
    <xf numFmtId="0" fontId="14" fillId="0" borderId="51" xfId="0" applyFont="1" applyBorder="1" applyAlignment="1">
      <alignment/>
    </xf>
    <xf numFmtId="184" fontId="14" fillId="0" borderId="51" xfId="0" applyNumberFormat="1" applyFont="1" applyBorder="1" applyAlignment="1">
      <alignment/>
    </xf>
    <xf numFmtId="0" fontId="14" fillId="0" borderId="52" xfId="0" applyFont="1" applyBorder="1" applyAlignment="1">
      <alignment/>
    </xf>
    <xf numFmtId="0" fontId="14" fillId="0" borderId="53" xfId="0" applyFont="1" applyBorder="1" applyAlignment="1">
      <alignment/>
    </xf>
    <xf numFmtId="0" fontId="14" fillId="0" borderId="54" xfId="0" applyFont="1" applyBorder="1" applyAlignment="1">
      <alignment/>
    </xf>
    <xf numFmtId="184" fontId="14" fillId="0" borderId="54" xfId="0" applyNumberFormat="1" applyFont="1" applyBorder="1" applyAlignment="1">
      <alignment/>
    </xf>
    <xf numFmtId="0" fontId="14" fillId="0" borderId="55" xfId="0" applyFont="1" applyBorder="1" applyAlignment="1">
      <alignment/>
    </xf>
    <xf numFmtId="0" fontId="14" fillId="0" borderId="56" xfId="0" applyFont="1" applyBorder="1" applyAlignment="1">
      <alignment/>
    </xf>
    <xf numFmtId="0" fontId="14" fillId="0" borderId="57" xfId="0" applyFont="1" applyBorder="1" applyAlignment="1">
      <alignment/>
    </xf>
    <xf numFmtId="184" fontId="14" fillId="0" borderId="57" xfId="0" applyNumberFormat="1" applyFont="1" applyBorder="1" applyAlignment="1">
      <alignment/>
    </xf>
    <xf numFmtId="0" fontId="14" fillId="0" borderId="58" xfId="0" applyFont="1" applyBorder="1" applyAlignment="1">
      <alignment/>
    </xf>
    <xf numFmtId="0" fontId="14" fillId="0" borderId="59" xfId="0" applyFont="1" applyBorder="1" applyAlignment="1">
      <alignment/>
    </xf>
    <xf numFmtId="0" fontId="14" fillId="0" borderId="60" xfId="0" applyFont="1" applyBorder="1" applyAlignment="1">
      <alignment/>
    </xf>
    <xf numFmtId="184" fontId="14" fillId="0" borderId="60" xfId="0" applyNumberFormat="1" applyFont="1" applyBorder="1" applyAlignment="1">
      <alignment/>
    </xf>
    <xf numFmtId="0" fontId="14" fillId="0" borderId="61" xfId="0" applyFont="1" applyBorder="1" applyAlignment="1">
      <alignment/>
    </xf>
    <xf numFmtId="0" fontId="14" fillId="0" borderId="62" xfId="0" applyFont="1" applyBorder="1" applyAlignment="1">
      <alignment/>
    </xf>
    <xf numFmtId="0" fontId="14" fillId="0" borderId="63" xfId="0" applyFont="1" applyBorder="1" applyAlignment="1">
      <alignment/>
    </xf>
    <xf numFmtId="184" fontId="14" fillId="0" borderId="63" xfId="0" applyNumberFormat="1" applyFont="1" applyBorder="1" applyAlignment="1">
      <alignment/>
    </xf>
    <xf numFmtId="0" fontId="14" fillId="0" borderId="64" xfId="0" applyFont="1" applyBorder="1" applyAlignment="1">
      <alignment/>
    </xf>
    <xf numFmtId="0" fontId="14" fillId="0" borderId="65" xfId="0" applyFont="1" applyBorder="1" applyAlignment="1">
      <alignment/>
    </xf>
    <xf numFmtId="0" fontId="12" fillId="0" borderId="66" xfId="63" applyFont="1" applyBorder="1" applyAlignment="1">
      <alignment/>
      <protection/>
    </xf>
    <xf numFmtId="0" fontId="12" fillId="0" borderId="67" xfId="62" applyFont="1" applyBorder="1" applyAlignment="1">
      <alignment/>
      <protection/>
    </xf>
    <xf numFmtId="4" fontId="12" fillId="0" borderId="68" xfId="63" applyNumberFormat="1" applyFont="1" applyBorder="1" applyAlignment="1">
      <alignment/>
      <protection/>
    </xf>
    <xf numFmtId="0" fontId="12" fillId="0" borderId="69" xfId="63" applyFont="1" applyBorder="1" applyAlignment="1">
      <alignment/>
      <protection/>
    </xf>
    <xf numFmtId="0" fontId="12" fillId="0" borderId="70" xfId="63" applyFont="1" applyBorder="1" applyAlignment="1">
      <alignment/>
      <protection/>
    </xf>
    <xf numFmtId="0" fontId="12" fillId="0" borderId="36" xfId="63" applyNumberFormat="1" applyFont="1" applyBorder="1" applyAlignment="1" applyProtection="1">
      <alignment/>
      <protection locked="0"/>
    </xf>
    <xf numFmtId="3" fontId="12" fillId="0" borderId="36" xfId="63" applyNumberFormat="1" applyFont="1" applyBorder="1" applyAlignment="1" applyProtection="1">
      <alignment/>
      <protection locked="0"/>
    </xf>
    <xf numFmtId="0" fontId="12" fillId="0" borderId="71" xfId="62" applyFont="1" applyBorder="1" applyAlignment="1">
      <alignment/>
      <protection/>
    </xf>
    <xf numFmtId="4" fontId="12" fillId="0" borderId="39" xfId="63" applyNumberFormat="1" applyFont="1" applyBorder="1" applyAlignment="1">
      <alignment/>
      <protection/>
    </xf>
    <xf numFmtId="0" fontId="12" fillId="0" borderId="72" xfId="63" applyFont="1" applyBorder="1" applyAlignment="1">
      <alignment/>
      <protection/>
    </xf>
    <xf numFmtId="0" fontId="12" fillId="0" borderId="68" xfId="62" applyFont="1" applyBorder="1" applyAlignment="1">
      <alignment/>
      <protection/>
    </xf>
    <xf numFmtId="0" fontId="12" fillId="0" borderId="40" xfId="63" applyNumberFormat="1" applyFont="1" applyBorder="1" applyAlignment="1" applyProtection="1">
      <alignment/>
      <protection locked="0"/>
    </xf>
    <xf numFmtId="3" fontId="12" fillId="0" borderId="40" xfId="63" applyNumberFormat="1" applyFont="1" applyBorder="1" applyAlignment="1" applyProtection="1">
      <alignment/>
      <protection locked="0"/>
    </xf>
    <xf numFmtId="0" fontId="12" fillId="0" borderId="39" xfId="62" applyFont="1" applyBorder="1" applyAlignment="1">
      <alignment/>
      <protection/>
    </xf>
    <xf numFmtId="0" fontId="12" fillId="0" borderId="36" xfId="63" applyNumberFormat="1" applyFont="1" applyBorder="1" applyAlignment="1" applyProtection="1">
      <alignment horizontal="center"/>
      <protection locked="0"/>
    </xf>
    <xf numFmtId="3" fontId="12" fillId="0" borderId="43" xfId="63" applyNumberFormat="1" applyFont="1" applyBorder="1" applyAlignment="1">
      <alignment horizontal="center"/>
      <protection/>
    </xf>
    <xf numFmtId="0" fontId="3" fillId="0" borderId="73" xfId="60" applyFont="1" applyBorder="1" applyAlignment="1">
      <alignment horizontal="center"/>
      <protection/>
    </xf>
    <xf numFmtId="0" fontId="3" fillId="0" borderId="74" xfId="60" applyFont="1" applyBorder="1" applyAlignment="1">
      <alignment horizontal="center"/>
      <protection/>
    </xf>
    <xf numFmtId="0" fontId="3" fillId="0" borderId="75" xfId="60" applyFont="1" applyBorder="1" applyAlignment="1">
      <alignment horizontal="center"/>
      <protection/>
    </xf>
    <xf numFmtId="0" fontId="8" fillId="0" borderId="20" xfId="60" applyFont="1" applyBorder="1" applyAlignment="1">
      <alignment horizontal="center"/>
      <protection/>
    </xf>
    <xf numFmtId="0" fontId="8" fillId="0" borderId="34" xfId="60" applyFont="1" applyBorder="1" applyAlignment="1">
      <alignment horizontal="center"/>
      <protection/>
    </xf>
    <xf numFmtId="0" fontId="4" fillId="0" borderId="20" xfId="60" applyFont="1" applyBorder="1" applyAlignment="1">
      <alignment horizontal="center"/>
      <protection/>
    </xf>
    <xf numFmtId="0" fontId="4" fillId="0" borderId="34" xfId="60" applyFont="1" applyBorder="1" applyAlignment="1">
      <alignment horizontal="center"/>
      <protection/>
    </xf>
    <xf numFmtId="0" fontId="4" fillId="0" borderId="13" xfId="60" applyFont="1" applyBorder="1" applyAlignment="1">
      <alignment horizontal="center"/>
      <protection/>
    </xf>
    <xf numFmtId="0" fontId="4" fillId="0" borderId="14" xfId="60" applyFont="1" applyBorder="1" applyAlignment="1">
      <alignment horizontal="center"/>
      <protection/>
    </xf>
    <xf numFmtId="0" fontId="15" fillId="0" borderId="76" xfId="0" applyFont="1" applyBorder="1" applyAlignment="1">
      <alignment horizontal="center" vertical="center"/>
    </xf>
    <xf numFmtId="0" fontId="14" fillId="0" borderId="48"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80" xfId="0" applyFont="1" applyBorder="1" applyAlignment="1">
      <alignment horizontal="center" vertical="center" wrapText="1"/>
    </xf>
    <xf numFmtId="3" fontId="12" fillId="0" borderId="20" xfId="63" applyNumberFormat="1" applyFont="1" applyBorder="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書鏡" xfId="60"/>
    <cellStyle name="標準_設計書明細" xfId="61"/>
    <cellStyle name="標準_内訳乙金入" xfId="62"/>
    <cellStyle name="標準_内訳甲金入"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633;&#20986;\&#22633;&#20986;&#36039;&#26009;&#38598;\ASA%20ZOO&#21205;&#29289;&#22290;\H22&#24180;&#24230;&#26989;&#21209;&#12539;&#20462;&#32341;\&#21205;&#26893;&#27193;&#26408;\H22&#26412;&#22290;\H22&#35373;&#35336;&#26360;&#65288;&#12381;&#12398;&#65297;&#65289;.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
      <sheetName val="鏡"/>
      <sheetName val="甲"/>
      <sheetName val="乙"/>
      <sheetName val="1"/>
      <sheetName val="2"/>
      <sheetName val="3"/>
      <sheetName val="処分費"/>
      <sheetName val="工程表"/>
      <sheetName val="入力表・数量表"/>
      <sheetName val="数量表2"/>
      <sheetName val="単価"/>
      <sheetName val="支払"/>
    </sheetNames>
    <sheetDataSet>
      <sheetData sheetId="0">
        <row r="8">
          <cell r="E8">
            <v>1</v>
          </cell>
        </row>
        <row r="28">
          <cell r="L28" t="str">
            <v> 技術管理費</v>
          </cell>
          <cell r="N28">
            <v>0</v>
          </cell>
        </row>
      </sheetData>
      <sheetData sheetId="9">
        <row r="4">
          <cell r="C4" t="str">
            <v>安佐北区安佐町大字動物園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26"/>
  <sheetViews>
    <sheetView zoomScale="74" zoomScaleNormal="74" zoomScalePageLayoutView="0" workbookViewId="0" topLeftCell="A7">
      <selection activeCell="J9" sqref="J9"/>
    </sheetView>
  </sheetViews>
  <sheetFormatPr defaultColWidth="10.875" defaultRowHeight="13.5"/>
  <cols>
    <col min="1" max="1" width="1.875" style="1" customWidth="1"/>
    <col min="2" max="2" width="3.125" style="1" customWidth="1"/>
    <col min="3" max="3" width="4.625" style="1" customWidth="1"/>
    <col min="4" max="4" width="5.875" style="1" customWidth="1"/>
    <col min="5" max="5" width="2.25390625" style="1" customWidth="1"/>
    <col min="6" max="6" width="15.25390625" style="1" customWidth="1"/>
    <col min="7" max="7" width="4.25390625" style="1" customWidth="1"/>
    <col min="8" max="8" width="15.875" style="1" customWidth="1"/>
    <col min="9" max="9" width="2.25390625" style="1" customWidth="1"/>
    <col min="10" max="10" width="23.50390625" style="1" customWidth="1"/>
    <col min="11" max="11" width="2.25390625" style="1" customWidth="1"/>
    <col min="12" max="12" width="9.50390625" style="1" customWidth="1"/>
    <col min="13" max="13" width="2.25390625" style="1" customWidth="1"/>
    <col min="14" max="14" width="9.50390625" style="1" customWidth="1"/>
    <col min="15" max="20" width="9.625" style="1" customWidth="1"/>
    <col min="21" max="21" width="4.625" style="1" customWidth="1"/>
    <col min="22" max="22" width="2.125" style="1" customWidth="1"/>
    <col min="23" max="16384" width="10.875" style="1" customWidth="1"/>
  </cols>
  <sheetData>
    <row r="2" spans="15:21" ht="17.25">
      <c r="O2" s="2" t="s">
        <v>0</v>
      </c>
      <c r="P2" s="2" t="s">
        <v>1</v>
      </c>
      <c r="Q2" s="2" t="s">
        <v>2</v>
      </c>
      <c r="R2" s="2" t="s">
        <v>3</v>
      </c>
      <c r="S2" s="2" t="s">
        <v>4</v>
      </c>
      <c r="T2" s="2" t="s">
        <v>5</v>
      </c>
      <c r="U2" s="3"/>
    </row>
    <row r="3" spans="7:21" ht="32.25">
      <c r="G3" s="4" t="s">
        <v>6</v>
      </c>
      <c r="O3" s="5"/>
      <c r="P3" s="5"/>
      <c r="Q3" s="5"/>
      <c r="R3" s="171"/>
      <c r="S3" s="5"/>
      <c r="T3" s="5"/>
      <c r="U3" s="6"/>
    </row>
    <row r="4" spans="15:21" ht="17.25">
      <c r="O4" s="7"/>
      <c r="P4" s="7"/>
      <c r="Q4" s="7"/>
      <c r="R4" s="172"/>
      <c r="S4" s="7"/>
      <c r="T4" s="7"/>
      <c r="U4" s="6"/>
    </row>
    <row r="5" spans="8:21" ht="18" thickBot="1">
      <c r="H5" s="8" t="s">
        <v>91</v>
      </c>
      <c r="O5" s="7"/>
      <c r="P5" s="7"/>
      <c r="Q5" s="7"/>
      <c r="R5" s="173"/>
      <c r="S5" s="7"/>
      <c r="T5" s="7"/>
      <c r="U5" s="6"/>
    </row>
    <row r="6" spans="2:20" ht="17.25">
      <c r="B6" s="9" t="s">
        <v>7</v>
      </c>
      <c r="C6" s="10"/>
      <c r="D6" s="11"/>
      <c r="E6" s="12"/>
      <c r="O6" s="13"/>
      <c r="P6" s="13"/>
      <c r="Q6" s="13"/>
      <c r="R6" s="13"/>
      <c r="S6" s="13"/>
      <c r="T6" s="13"/>
    </row>
    <row r="7" spans="2:5" ht="18" thickBot="1">
      <c r="B7" s="14"/>
      <c r="C7" s="15">
        <v>26</v>
      </c>
      <c r="D7" s="16" t="s">
        <v>8</v>
      </c>
      <c r="E7" s="12"/>
    </row>
    <row r="8" spans="2:22" ht="18" customHeight="1">
      <c r="B8" s="17" t="s">
        <v>9</v>
      </c>
      <c r="C8" s="18"/>
      <c r="D8" s="18"/>
      <c r="E8" s="19" t="s">
        <v>10</v>
      </c>
      <c r="F8" s="10"/>
      <c r="G8" s="19" t="s">
        <v>11</v>
      </c>
      <c r="H8" s="10"/>
      <c r="I8" s="19" t="s">
        <v>12</v>
      </c>
      <c r="J8" s="10"/>
      <c r="K8" s="19" t="s">
        <v>13</v>
      </c>
      <c r="L8" s="10"/>
      <c r="M8" s="19" t="s">
        <v>14</v>
      </c>
      <c r="N8" s="10"/>
      <c r="O8" s="20" t="s">
        <v>0</v>
      </c>
      <c r="P8" s="21"/>
      <c r="Q8" s="20" t="s">
        <v>15</v>
      </c>
      <c r="R8" s="10"/>
      <c r="S8" s="22" t="s">
        <v>16</v>
      </c>
      <c r="T8" s="178" t="s">
        <v>95</v>
      </c>
      <c r="U8" s="179"/>
      <c r="V8" s="12"/>
    </row>
    <row r="9" spans="2:22" ht="19.5" customHeight="1">
      <c r="B9" s="23"/>
      <c r="C9" s="24"/>
      <c r="D9" s="24" t="s">
        <v>17</v>
      </c>
      <c r="E9" s="174" t="s">
        <v>94</v>
      </c>
      <c r="F9" s="175"/>
      <c r="G9" s="25"/>
      <c r="H9" s="26" t="s">
        <v>18</v>
      </c>
      <c r="I9" s="27"/>
      <c r="J9" s="28" t="s">
        <v>96</v>
      </c>
      <c r="K9" s="25"/>
      <c r="L9" s="26" t="s">
        <v>19</v>
      </c>
      <c r="M9" s="174" t="s">
        <v>20</v>
      </c>
      <c r="N9" s="175"/>
      <c r="O9" s="176" t="s">
        <v>92</v>
      </c>
      <c r="P9" s="177"/>
      <c r="Q9" s="176" t="s">
        <v>92</v>
      </c>
      <c r="R9" s="177"/>
      <c r="S9" s="29"/>
      <c r="T9" s="30"/>
      <c r="U9" s="31"/>
      <c r="V9" s="12"/>
    </row>
    <row r="10" spans="2:22" ht="21.75" customHeight="1">
      <c r="B10" s="32" t="s">
        <v>21</v>
      </c>
      <c r="C10" s="33"/>
      <c r="D10" s="33"/>
      <c r="E10" s="33"/>
      <c r="F10" s="33"/>
      <c r="G10" s="33"/>
      <c r="H10" s="5" t="s">
        <v>22</v>
      </c>
      <c r="I10" s="33"/>
      <c r="J10" s="33"/>
      <c r="K10" s="33"/>
      <c r="L10" s="33"/>
      <c r="M10" s="5" t="s">
        <v>23</v>
      </c>
      <c r="N10" s="33"/>
      <c r="O10" s="33"/>
      <c r="P10" s="33"/>
      <c r="Q10" s="5" t="s">
        <v>24</v>
      </c>
      <c r="R10" s="33"/>
      <c r="S10" s="33"/>
      <c r="T10" s="34" t="s">
        <v>25</v>
      </c>
      <c r="U10" s="35"/>
      <c r="V10" s="12"/>
    </row>
    <row r="11" spans="2:22" ht="21.75" customHeight="1">
      <c r="B11" s="36"/>
      <c r="C11" s="24" t="s">
        <v>26</v>
      </c>
      <c r="D11" s="24"/>
      <c r="E11" s="37"/>
      <c r="F11" s="37"/>
      <c r="G11" s="38" t="s">
        <v>27</v>
      </c>
      <c r="H11" s="39" t="s">
        <v>46</v>
      </c>
      <c r="I11" s="40"/>
      <c r="J11" s="40"/>
      <c r="K11" s="40"/>
      <c r="L11" s="40"/>
      <c r="M11" s="41" t="str">
        <f>'[1]入力表・数量表'!$C$4</f>
        <v>安佐北区安佐町大字動物園</v>
      </c>
      <c r="O11" s="40"/>
      <c r="P11" s="40"/>
      <c r="Q11" s="25" t="s">
        <v>93</v>
      </c>
      <c r="R11" s="40"/>
      <c r="S11" s="40"/>
      <c r="T11" s="24"/>
      <c r="U11" s="42"/>
      <c r="V11" s="12"/>
    </row>
    <row r="12" spans="2:22" ht="12.75" customHeight="1">
      <c r="B12" s="23"/>
      <c r="C12" s="43"/>
      <c r="D12" s="43"/>
      <c r="E12" s="43"/>
      <c r="F12" s="43"/>
      <c r="G12" s="24"/>
      <c r="H12" s="44"/>
      <c r="I12" s="40"/>
      <c r="J12" s="40"/>
      <c r="K12" s="40"/>
      <c r="L12" s="40"/>
      <c r="M12" s="44"/>
      <c r="N12" s="40"/>
      <c r="O12" s="40"/>
      <c r="P12" s="40"/>
      <c r="Q12" s="44"/>
      <c r="R12" s="40"/>
      <c r="S12" s="40"/>
      <c r="T12" s="40"/>
      <c r="U12" s="42"/>
      <c r="V12" s="12"/>
    </row>
    <row r="13" spans="2:22" ht="36" customHeight="1">
      <c r="B13" s="32" t="s">
        <v>28</v>
      </c>
      <c r="C13" s="45"/>
      <c r="D13" s="45"/>
      <c r="E13" s="45"/>
      <c r="F13" s="45"/>
      <c r="G13" s="45"/>
      <c r="H13" s="45"/>
      <c r="I13" s="45"/>
      <c r="J13" s="45"/>
      <c r="K13" s="45"/>
      <c r="L13" s="45"/>
      <c r="M13" s="45"/>
      <c r="N13" s="45"/>
      <c r="O13" s="45"/>
      <c r="P13" s="45"/>
      <c r="Q13" s="45"/>
      <c r="R13" s="45"/>
      <c r="S13" s="45"/>
      <c r="T13" s="45"/>
      <c r="U13" s="46"/>
      <c r="V13" s="12"/>
    </row>
    <row r="14" spans="2:22" ht="27" customHeight="1">
      <c r="B14" s="23"/>
      <c r="C14" s="24" t="s">
        <v>48</v>
      </c>
      <c r="D14" s="47"/>
      <c r="E14" s="47"/>
      <c r="F14" s="47"/>
      <c r="G14" s="47"/>
      <c r="H14" s="47"/>
      <c r="I14" s="47"/>
      <c r="J14" s="47"/>
      <c r="K14" s="47"/>
      <c r="L14" s="47"/>
      <c r="M14" s="47"/>
      <c r="N14" s="47"/>
      <c r="O14" s="47"/>
      <c r="P14" s="47"/>
      <c r="Q14" s="47"/>
      <c r="R14" s="47"/>
      <c r="S14" s="47"/>
      <c r="T14" s="47"/>
      <c r="U14" s="48"/>
      <c r="V14" s="12"/>
    </row>
    <row r="15" spans="2:22" ht="27" customHeight="1">
      <c r="B15" s="23"/>
      <c r="C15" s="47"/>
      <c r="D15" s="47"/>
      <c r="E15" s="47"/>
      <c r="F15" s="47"/>
      <c r="G15" s="47"/>
      <c r="H15" s="47"/>
      <c r="I15" s="47"/>
      <c r="J15" s="47"/>
      <c r="K15" s="47"/>
      <c r="L15" s="47"/>
      <c r="M15" s="47"/>
      <c r="N15" s="47"/>
      <c r="O15" s="47"/>
      <c r="P15" s="47"/>
      <c r="Q15" s="47"/>
      <c r="R15" s="47"/>
      <c r="S15" s="47"/>
      <c r="T15" s="47"/>
      <c r="U15" s="48"/>
      <c r="V15" s="12"/>
    </row>
    <row r="16" spans="2:22" ht="34.5" customHeight="1">
      <c r="B16" s="32" t="s">
        <v>29</v>
      </c>
      <c r="C16" s="45"/>
      <c r="D16" s="45"/>
      <c r="E16" s="45"/>
      <c r="F16" s="45"/>
      <c r="G16" s="45"/>
      <c r="H16" s="45"/>
      <c r="I16" s="45"/>
      <c r="J16" s="45"/>
      <c r="K16" s="45"/>
      <c r="L16" s="49"/>
      <c r="M16" s="45"/>
      <c r="N16" s="45"/>
      <c r="O16" s="45"/>
      <c r="P16" s="45"/>
      <c r="Q16" s="45"/>
      <c r="R16" s="45"/>
      <c r="S16" s="45"/>
      <c r="T16" s="45"/>
      <c r="U16" s="46"/>
      <c r="V16" s="12"/>
    </row>
    <row r="17" spans="2:22" ht="21" customHeight="1">
      <c r="B17" s="50"/>
      <c r="C17" s="51"/>
      <c r="D17" s="51"/>
      <c r="E17" s="51"/>
      <c r="F17" s="51"/>
      <c r="G17" s="51"/>
      <c r="H17" s="24" t="s">
        <v>30</v>
      </c>
      <c r="I17" s="51"/>
      <c r="J17" s="51"/>
      <c r="K17" s="51"/>
      <c r="L17" s="52"/>
      <c r="M17" s="51"/>
      <c r="N17" s="51"/>
      <c r="O17" s="51"/>
      <c r="P17" s="51"/>
      <c r="Q17" s="51"/>
      <c r="R17" s="51"/>
      <c r="S17" s="51"/>
      <c r="T17" s="51"/>
      <c r="U17" s="48"/>
      <c r="V17" s="12"/>
    </row>
    <row r="18" spans="2:22" ht="27" customHeight="1">
      <c r="B18" s="50"/>
      <c r="C18" s="47"/>
      <c r="D18" s="47"/>
      <c r="E18" s="47"/>
      <c r="F18" s="47"/>
      <c r="G18" s="47"/>
      <c r="H18" s="47"/>
      <c r="I18" s="47"/>
      <c r="J18" s="47"/>
      <c r="K18" s="51"/>
      <c r="L18" s="52"/>
      <c r="M18" s="51"/>
      <c r="N18" s="51"/>
      <c r="O18" s="51"/>
      <c r="P18" s="51"/>
      <c r="Q18" s="51"/>
      <c r="R18" s="51"/>
      <c r="S18" s="51"/>
      <c r="T18" s="51"/>
      <c r="U18" s="48"/>
      <c r="V18" s="12"/>
    </row>
    <row r="19" spans="2:22" ht="27" customHeight="1">
      <c r="B19" s="50"/>
      <c r="C19" s="47"/>
      <c r="D19" s="125" t="s">
        <v>47</v>
      </c>
      <c r="E19" s="54"/>
      <c r="F19" s="54"/>
      <c r="G19" s="54"/>
      <c r="H19" s="54"/>
      <c r="I19" s="54" t="str">
        <f>IF(D19="","","一式")</f>
        <v>一式</v>
      </c>
      <c r="J19" s="54"/>
      <c r="K19" s="51"/>
      <c r="L19" s="52"/>
      <c r="M19" s="51"/>
      <c r="N19" s="51"/>
      <c r="O19" s="51"/>
      <c r="P19" s="51"/>
      <c r="Q19" s="51"/>
      <c r="R19" s="51"/>
      <c r="S19" s="51"/>
      <c r="T19" s="51"/>
      <c r="U19" s="48"/>
      <c r="V19" s="12"/>
    </row>
    <row r="20" spans="2:22" ht="27" customHeight="1">
      <c r="B20" s="50"/>
      <c r="C20" s="47"/>
      <c r="D20" s="53"/>
      <c r="E20" s="54"/>
      <c r="F20" s="54"/>
      <c r="G20" s="47"/>
      <c r="H20" s="47"/>
      <c r="I20" s="54"/>
      <c r="J20" s="54"/>
      <c r="K20" s="51"/>
      <c r="L20" s="52"/>
      <c r="M20" s="51"/>
      <c r="N20" s="51"/>
      <c r="O20" s="51"/>
      <c r="P20" s="51"/>
      <c r="Q20" s="51"/>
      <c r="R20" s="51"/>
      <c r="S20" s="51"/>
      <c r="T20" s="51"/>
      <c r="U20" s="48"/>
      <c r="V20" s="12"/>
    </row>
    <row r="21" spans="2:22" ht="27" customHeight="1">
      <c r="B21" s="50"/>
      <c r="C21" s="47"/>
      <c r="D21" s="53"/>
      <c r="E21" s="47"/>
      <c r="F21" s="47"/>
      <c r="G21" s="47"/>
      <c r="H21" s="47"/>
      <c r="I21" s="54"/>
      <c r="J21" s="47"/>
      <c r="K21" s="51"/>
      <c r="L21" s="52"/>
      <c r="M21" s="51"/>
      <c r="N21" s="51"/>
      <c r="O21" s="51"/>
      <c r="P21" s="51"/>
      <c r="Q21" s="51"/>
      <c r="R21" s="51"/>
      <c r="S21" s="51"/>
      <c r="T21" s="51"/>
      <c r="U21" s="48"/>
      <c r="V21" s="12"/>
    </row>
    <row r="22" spans="2:22" ht="27" customHeight="1">
      <c r="B22" s="50"/>
      <c r="C22" s="47"/>
      <c r="D22" s="47"/>
      <c r="E22" s="47"/>
      <c r="F22" s="47"/>
      <c r="G22" s="47"/>
      <c r="H22" s="47"/>
      <c r="I22" s="54"/>
      <c r="J22" s="47"/>
      <c r="K22" s="51"/>
      <c r="L22" s="52"/>
      <c r="M22" s="51"/>
      <c r="N22" s="51"/>
      <c r="O22" s="51"/>
      <c r="P22" s="51"/>
      <c r="Q22" s="51"/>
      <c r="R22" s="51"/>
      <c r="S22" s="51"/>
      <c r="T22" s="51"/>
      <c r="U22" s="48"/>
      <c r="V22" s="12"/>
    </row>
    <row r="23" spans="2:22" ht="27" customHeight="1">
      <c r="B23" s="50"/>
      <c r="C23" s="47"/>
      <c r="D23" s="47"/>
      <c r="E23" s="47"/>
      <c r="F23" s="47"/>
      <c r="G23" s="47"/>
      <c r="H23" s="47"/>
      <c r="I23" s="54"/>
      <c r="J23" s="47"/>
      <c r="K23" s="51"/>
      <c r="L23" s="52"/>
      <c r="M23" s="51"/>
      <c r="N23" s="51"/>
      <c r="O23" s="51"/>
      <c r="P23" s="51"/>
      <c r="Q23" s="51"/>
      <c r="R23" s="51"/>
      <c r="S23" s="51"/>
      <c r="T23" s="51"/>
      <c r="U23" s="48"/>
      <c r="V23" s="12"/>
    </row>
    <row r="24" spans="2:22" ht="27" customHeight="1">
      <c r="B24" s="50"/>
      <c r="C24" s="47"/>
      <c r="D24" s="47"/>
      <c r="E24" s="47"/>
      <c r="F24" s="47"/>
      <c r="G24" s="47"/>
      <c r="H24" s="47"/>
      <c r="I24" s="47"/>
      <c r="J24" s="47"/>
      <c r="K24" s="51"/>
      <c r="L24" s="52"/>
      <c r="M24" s="51"/>
      <c r="N24" s="51"/>
      <c r="O24" s="51"/>
      <c r="P24" s="51"/>
      <c r="Q24" s="51"/>
      <c r="R24" s="51"/>
      <c r="S24" s="51"/>
      <c r="T24" s="51"/>
      <c r="U24" s="48"/>
      <c r="V24" s="12"/>
    </row>
    <row r="25" spans="2:22" ht="27" customHeight="1" thickBot="1">
      <c r="B25" s="55"/>
      <c r="C25" s="56"/>
      <c r="D25" s="56"/>
      <c r="E25" s="56"/>
      <c r="F25" s="56"/>
      <c r="G25" s="56"/>
      <c r="H25" s="56"/>
      <c r="I25" s="56"/>
      <c r="J25" s="56"/>
      <c r="K25" s="57"/>
      <c r="L25" s="58"/>
      <c r="M25" s="57"/>
      <c r="N25" s="57"/>
      <c r="O25" s="57"/>
      <c r="P25" s="57"/>
      <c r="Q25" s="57"/>
      <c r="R25" s="57"/>
      <c r="S25" s="57"/>
      <c r="T25" s="57"/>
      <c r="U25" s="59"/>
      <c r="V25" s="12"/>
    </row>
    <row r="26" spans="2:21" ht="17.25">
      <c r="B26" s="12"/>
      <c r="C26" s="12"/>
      <c r="D26" s="12"/>
      <c r="E26" s="12"/>
      <c r="F26" s="12"/>
      <c r="G26" s="12"/>
      <c r="H26" s="12"/>
      <c r="I26" s="12"/>
      <c r="J26" s="12"/>
      <c r="K26" s="12"/>
      <c r="L26" s="12"/>
      <c r="M26" s="12"/>
      <c r="N26" s="12"/>
      <c r="O26" s="12"/>
      <c r="P26" s="12"/>
      <c r="Q26" s="12"/>
      <c r="R26" s="12"/>
      <c r="S26" s="12"/>
      <c r="T26" s="12"/>
      <c r="U26" s="12"/>
    </row>
  </sheetData>
  <sheetProtection/>
  <mergeCells count="6">
    <mergeCell ref="R3:R5"/>
    <mergeCell ref="E9:F9"/>
    <mergeCell ref="M9:N9"/>
    <mergeCell ref="O9:P9"/>
    <mergeCell ref="Q9:R9"/>
    <mergeCell ref="T8:U8"/>
  </mergeCells>
  <printOptions/>
  <pageMargins left="0.5118110236220472" right="0.31496062992125984" top="0.7480314960629921" bottom="0.7480314960629921" header="0" footer="0"/>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2:K37"/>
  <sheetViews>
    <sheetView tabSelected="1" zoomScale="82" zoomScaleNormal="82" zoomScalePageLayoutView="0" workbookViewId="0" topLeftCell="A1">
      <selection activeCell="I16" sqref="I16"/>
    </sheetView>
  </sheetViews>
  <sheetFormatPr defaultColWidth="10.875" defaultRowHeight="13.5"/>
  <cols>
    <col min="1" max="1" width="2.00390625" style="60" customWidth="1"/>
    <col min="2" max="2" width="23.375" style="60" customWidth="1"/>
    <col min="3" max="3" width="19.625" style="60" customWidth="1"/>
    <col min="4" max="4" width="7.125" style="60" customWidth="1"/>
    <col min="5" max="5" width="13.25390625" style="60" customWidth="1"/>
    <col min="6" max="6" width="15.875" style="61" customWidth="1"/>
    <col min="7" max="7" width="17.125" style="60" customWidth="1"/>
    <col min="8" max="9" width="13.375" style="60" customWidth="1"/>
    <col min="10" max="10" width="3.375" style="60" customWidth="1"/>
    <col min="11" max="11" width="2.125" style="60" customWidth="1"/>
    <col min="12" max="16384" width="10.875" style="60" customWidth="1"/>
  </cols>
  <sheetData>
    <row r="2" spans="2:11" ht="13.5">
      <c r="B2" s="62" t="s">
        <v>32</v>
      </c>
      <c r="C2" s="63"/>
      <c r="D2" s="64" t="s">
        <v>33</v>
      </c>
      <c r="E2" s="63"/>
      <c r="F2" s="65"/>
      <c r="G2" s="63"/>
      <c r="H2" s="63"/>
      <c r="I2" s="63"/>
      <c r="J2" s="66"/>
      <c r="K2" s="67"/>
    </row>
    <row r="3" spans="2:11" ht="13.5">
      <c r="B3" s="187"/>
      <c r="C3" s="71" t="s">
        <v>97</v>
      </c>
      <c r="D3" s="69"/>
      <c r="E3" s="70" t="s">
        <v>86</v>
      </c>
      <c r="F3" s="71"/>
      <c r="G3" s="68"/>
      <c r="H3" s="68"/>
      <c r="I3" s="68"/>
      <c r="J3" s="72"/>
      <c r="K3" s="67"/>
    </row>
    <row r="4" spans="2:10" ht="23.25" customHeight="1">
      <c r="B4" s="73" t="s">
        <v>34</v>
      </c>
      <c r="C4" s="73"/>
      <c r="D4" s="73"/>
      <c r="E4" s="73"/>
      <c r="F4" s="74"/>
      <c r="G4" s="73"/>
      <c r="H4" s="73"/>
      <c r="I4" s="73"/>
      <c r="J4" s="73"/>
    </row>
    <row r="5" spans="2:11" ht="13.5">
      <c r="B5" s="62"/>
      <c r="C5" s="75"/>
      <c r="D5" s="76"/>
      <c r="E5" s="76"/>
      <c r="F5" s="77"/>
      <c r="G5" s="76"/>
      <c r="H5" s="78"/>
      <c r="I5" s="75"/>
      <c r="J5" s="66"/>
      <c r="K5" s="67"/>
    </row>
    <row r="6" spans="2:11" ht="13.5">
      <c r="B6" s="79" t="s">
        <v>35</v>
      </c>
      <c r="C6" s="73"/>
      <c r="D6" s="80" t="s">
        <v>31</v>
      </c>
      <c r="E6" s="80" t="s">
        <v>36</v>
      </c>
      <c r="F6" s="80" t="s">
        <v>37</v>
      </c>
      <c r="G6" s="80" t="s">
        <v>38</v>
      </c>
      <c r="H6" s="74" t="s">
        <v>39</v>
      </c>
      <c r="I6" s="73"/>
      <c r="J6" s="81"/>
      <c r="K6" s="67"/>
    </row>
    <row r="7" spans="2:11" ht="13.5">
      <c r="B7" s="119"/>
      <c r="C7" s="75"/>
      <c r="D7" s="76"/>
      <c r="E7" s="76"/>
      <c r="F7" s="82"/>
      <c r="G7" s="76"/>
      <c r="H7" s="63"/>
      <c r="I7" s="83"/>
      <c r="J7" s="66"/>
      <c r="K7" s="67"/>
    </row>
    <row r="8" spans="2:11" ht="13.5">
      <c r="B8" s="120" t="s">
        <v>87</v>
      </c>
      <c r="C8" s="111" t="s">
        <v>88</v>
      </c>
      <c r="D8" s="112" t="s">
        <v>45</v>
      </c>
      <c r="E8" s="113">
        <v>1</v>
      </c>
      <c r="F8" s="114"/>
      <c r="G8" s="86"/>
      <c r="H8" s="73" t="s">
        <v>98</v>
      </c>
      <c r="I8" s="73"/>
      <c r="J8" s="81"/>
      <c r="K8" s="67"/>
    </row>
    <row r="9" spans="2:11" ht="13.5">
      <c r="B9" s="121"/>
      <c r="C9" s="115"/>
      <c r="D9" s="116"/>
      <c r="E9" s="117"/>
      <c r="F9" s="118"/>
      <c r="G9" s="90"/>
      <c r="H9" s="91"/>
      <c r="I9" s="92"/>
      <c r="J9" s="93"/>
      <c r="K9" s="67"/>
    </row>
    <row r="10" spans="2:11" ht="13.5">
      <c r="B10" s="95" t="s">
        <v>44</v>
      </c>
      <c r="C10" s="80"/>
      <c r="D10" s="80"/>
      <c r="E10" s="84"/>
      <c r="F10" s="85"/>
      <c r="G10" s="86"/>
      <c r="H10" s="73"/>
      <c r="I10" s="73"/>
      <c r="J10" s="81"/>
      <c r="K10" s="67"/>
    </row>
    <row r="11" spans="2:11" ht="13.5">
      <c r="B11" s="87"/>
      <c r="C11" s="94"/>
      <c r="D11" s="94"/>
      <c r="E11" s="90"/>
      <c r="F11" s="89"/>
      <c r="G11" s="94"/>
      <c r="H11" s="91"/>
      <c r="I11" s="98"/>
      <c r="J11" s="93"/>
      <c r="K11" s="67"/>
    </row>
    <row r="12" spans="2:11" ht="13.5">
      <c r="B12" s="155" t="s">
        <v>42</v>
      </c>
      <c r="C12" s="101"/>
      <c r="D12" s="101"/>
      <c r="E12" s="101"/>
      <c r="F12" s="102"/>
      <c r="G12" s="124"/>
      <c r="H12" s="156" t="s">
        <v>43</v>
      </c>
      <c r="I12" s="157"/>
      <c r="J12" s="158"/>
      <c r="K12" s="67"/>
    </row>
    <row r="13" spans="2:11" ht="13.5">
      <c r="B13" s="159"/>
      <c r="C13" s="160"/>
      <c r="D13" s="160"/>
      <c r="E13" s="160"/>
      <c r="F13" s="80"/>
      <c r="G13" s="161"/>
      <c r="H13" s="162"/>
      <c r="I13" s="163"/>
      <c r="J13" s="93"/>
      <c r="K13" s="67"/>
    </row>
    <row r="14" spans="2:11" ht="13.5">
      <c r="B14" s="164"/>
      <c r="C14" s="101"/>
      <c r="D14" s="101"/>
      <c r="E14" s="101"/>
      <c r="F14" s="102"/>
      <c r="G14" s="124"/>
      <c r="H14" s="165"/>
      <c r="I14" s="157"/>
      <c r="J14" s="158"/>
      <c r="K14" s="67"/>
    </row>
    <row r="15" spans="2:11" ht="13.5">
      <c r="B15" s="159"/>
      <c r="C15" s="166"/>
      <c r="D15" s="166"/>
      <c r="E15" s="166"/>
      <c r="F15" s="89"/>
      <c r="G15" s="167"/>
      <c r="H15" s="168"/>
      <c r="I15" s="163"/>
      <c r="J15" s="93"/>
      <c r="K15" s="67"/>
    </row>
    <row r="16" spans="2:11" ht="13.5">
      <c r="B16" s="95" t="s">
        <v>40</v>
      </c>
      <c r="C16" s="80"/>
      <c r="D16" s="169" t="s">
        <v>89</v>
      </c>
      <c r="E16" s="160">
        <v>4</v>
      </c>
      <c r="F16" s="85"/>
      <c r="G16" s="161"/>
      <c r="H16" s="126"/>
      <c r="I16" s="99"/>
      <c r="J16" s="81"/>
      <c r="K16" s="67"/>
    </row>
    <row r="17" spans="2:11" ht="13.5">
      <c r="B17" s="121"/>
      <c r="C17" s="89"/>
      <c r="D17" s="89"/>
      <c r="E17" s="90"/>
      <c r="F17" s="89"/>
      <c r="G17" s="94"/>
      <c r="H17" s="91"/>
      <c r="I17" s="88"/>
      <c r="J17" s="93"/>
      <c r="K17" s="67"/>
    </row>
    <row r="18" spans="2:11" ht="13.5">
      <c r="B18" s="95" t="s">
        <v>41</v>
      </c>
      <c r="C18" s="80"/>
      <c r="D18" s="80" t="s">
        <v>90</v>
      </c>
      <c r="E18" s="84">
        <f>IF(+'[1]経費'!E8="","",+'[1]経費'!E8)</f>
        <v>1</v>
      </c>
      <c r="F18" s="85"/>
      <c r="G18" s="86"/>
      <c r="H18" s="110">
        <v>0.08</v>
      </c>
      <c r="I18" s="73"/>
      <c r="J18" s="81"/>
      <c r="K18" s="67"/>
    </row>
    <row r="19" spans="2:11" ht="13.5">
      <c r="B19" s="121"/>
      <c r="C19" s="89"/>
      <c r="D19" s="89"/>
      <c r="E19" s="90"/>
      <c r="F19" s="89"/>
      <c r="G19" s="94"/>
      <c r="H19" s="91"/>
      <c r="I19" s="92"/>
      <c r="J19" s="93"/>
      <c r="K19" s="67"/>
    </row>
    <row r="20" spans="2:11" ht="13.5">
      <c r="B20" s="122"/>
      <c r="C20" s="80"/>
      <c r="D20" s="80"/>
      <c r="E20" s="84"/>
      <c r="F20" s="85"/>
      <c r="G20" s="86"/>
      <c r="H20" s="73"/>
      <c r="I20" s="73"/>
      <c r="J20" s="96"/>
      <c r="K20" s="67"/>
    </row>
    <row r="21" spans="2:11" ht="13.5">
      <c r="B21" s="123"/>
      <c r="C21" s="89"/>
      <c r="D21" s="89"/>
      <c r="E21" s="90"/>
      <c r="F21" s="89"/>
      <c r="G21" s="90"/>
      <c r="H21" s="97"/>
      <c r="I21" s="98"/>
      <c r="J21" s="93"/>
      <c r="K21" s="67"/>
    </row>
    <row r="22" spans="2:11" ht="13.5">
      <c r="B22" s="95" t="s">
        <v>40</v>
      </c>
      <c r="C22" s="80"/>
      <c r="D22" s="80"/>
      <c r="E22" s="84"/>
      <c r="F22" s="85"/>
      <c r="G22" s="86"/>
      <c r="H22" s="73"/>
      <c r="I22" s="99"/>
      <c r="J22" s="81"/>
      <c r="K22" s="67"/>
    </row>
    <row r="23" spans="2:11" ht="13.5">
      <c r="B23" s="87"/>
      <c r="C23" s="89"/>
      <c r="D23" s="89"/>
      <c r="E23" s="90"/>
      <c r="F23" s="89"/>
      <c r="G23" s="94"/>
      <c r="H23" s="91"/>
      <c r="I23" s="98"/>
      <c r="J23" s="93"/>
      <c r="K23" s="67"/>
    </row>
    <row r="24" spans="2:11" ht="13.5">
      <c r="B24" s="95"/>
      <c r="C24" s="80"/>
      <c r="D24" s="80"/>
      <c r="E24" s="84"/>
      <c r="F24" s="85"/>
      <c r="G24" s="86"/>
      <c r="H24" s="73"/>
      <c r="I24" s="99"/>
      <c r="J24" s="81"/>
      <c r="K24" s="67"/>
    </row>
    <row r="25" spans="2:11" ht="13.5">
      <c r="B25" s="87"/>
      <c r="C25" s="94"/>
      <c r="D25" s="94"/>
      <c r="E25" s="90"/>
      <c r="F25" s="89"/>
      <c r="G25" s="94"/>
      <c r="H25" s="91"/>
      <c r="I25" s="98"/>
      <c r="J25" s="93"/>
      <c r="K25" s="67"/>
    </row>
    <row r="26" spans="2:11" ht="13.5">
      <c r="B26" s="95"/>
      <c r="C26" s="101"/>
      <c r="D26" s="101"/>
      <c r="E26" s="101"/>
      <c r="F26" s="170"/>
      <c r="G26" s="101"/>
      <c r="H26" s="73"/>
      <c r="I26" s="99"/>
      <c r="J26" s="81"/>
      <c r="K26" s="67"/>
    </row>
    <row r="27" spans="2:11" ht="13.5">
      <c r="B27" s="87"/>
      <c r="C27" s="94"/>
      <c r="D27" s="94"/>
      <c r="E27" s="90"/>
      <c r="F27" s="89"/>
      <c r="G27" s="94"/>
      <c r="H27" s="97"/>
      <c r="I27" s="98"/>
      <c r="J27" s="93"/>
      <c r="K27" s="67"/>
    </row>
    <row r="28" spans="2:11" ht="13.5">
      <c r="B28" s="103"/>
      <c r="C28" s="80"/>
      <c r="D28" s="80"/>
      <c r="E28" s="84"/>
      <c r="F28" s="85"/>
      <c r="G28" s="86"/>
      <c r="H28" s="104"/>
      <c r="I28" s="99"/>
      <c r="J28" s="81"/>
      <c r="K28" s="67"/>
    </row>
    <row r="29" spans="2:11" ht="13.5">
      <c r="B29" s="87"/>
      <c r="C29" s="89"/>
      <c r="D29" s="89"/>
      <c r="E29" s="90"/>
      <c r="F29" s="89"/>
      <c r="G29" s="94"/>
      <c r="H29" s="91"/>
      <c r="I29" s="98"/>
      <c r="J29" s="93"/>
      <c r="K29" s="67"/>
    </row>
    <row r="30" spans="2:11" ht="13.5">
      <c r="B30" s="95"/>
      <c r="C30" s="80"/>
      <c r="D30" s="80"/>
      <c r="E30" s="84"/>
      <c r="F30" s="85"/>
      <c r="G30" s="86"/>
      <c r="H30" s="73"/>
      <c r="I30" s="99"/>
      <c r="J30" s="81"/>
      <c r="K30" s="67"/>
    </row>
    <row r="31" spans="2:11" ht="13.5">
      <c r="B31" s="87"/>
      <c r="C31" s="94"/>
      <c r="D31" s="94"/>
      <c r="E31" s="90"/>
      <c r="F31" s="89"/>
      <c r="G31" s="94"/>
      <c r="H31" s="91"/>
      <c r="I31" s="98"/>
      <c r="J31" s="93"/>
      <c r="K31" s="67"/>
    </row>
    <row r="32" spans="2:11" ht="13.5">
      <c r="B32" s="100"/>
      <c r="C32" s="101"/>
      <c r="D32" s="101"/>
      <c r="E32" s="101"/>
      <c r="F32" s="102"/>
      <c r="G32" s="101"/>
      <c r="H32" s="73"/>
      <c r="I32" s="99"/>
      <c r="J32" s="81"/>
      <c r="K32" s="67"/>
    </row>
    <row r="33" spans="2:11" ht="13.5">
      <c r="B33" s="87"/>
      <c r="C33" s="94"/>
      <c r="D33" s="94"/>
      <c r="E33" s="90"/>
      <c r="F33" s="89"/>
      <c r="G33" s="94"/>
      <c r="H33" s="97"/>
      <c r="I33" s="98"/>
      <c r="J33" s="93"/>
      <c r="K33" s="67"/>
    </row>
    <row r="34" spans="2:11" ht="13.5">
      <c r="B34" s="103"/>
      <c r="C34" s="80"/>
      <c r="D34" s="80"/>
      <c r="E34" s="84"/>
      <c r="F34" s="85"/>
      <c r="G34" s="86"/>
      <c r="H34" s="104"/>
      <c r="I34" s="99"/>
      <c r="J34" s="81"/>
      <c r="K34" s="67"/>
    </row>
    <row r="35" spans="2:11" ht="13.5">
      <c r="B35" s="87"/>
      <c r="C35" s="94"/>
      <c r="D35" s="94"/>
      <c r="E35" s="90"/>
      <c r="F35" s="89"/>
      <c r="G35" s="94"/>
      <c r="H35" s="91"/>
      <c r="I35" s="98"/>
      <c r="J35" s="93"/>
      <c r="K35" s="67"/>
    </row>
    <row r="36" spans="2:11" ht="13.5">
      <c r="B36" s="105">
        <f>IF(+'[1]経費'!N28=0,"",+'[1]経費'!L28)</f>
      </c>
      <c r="C36" s="106">
        <f>IF($B$36="","","式")</f>
      </c>
      <c r="D36" s="106">
        <f>IF($B$36="","","式")</f>
      </c>
      <c r="E36" s="106">
        <f>IF($B$36="","",1)</f>
      </c>
      <c r="F36" s="107"/>
      <c r="G36" s="106">
        <f>IF($B$36="","",+'[1]経費'!N28)</f>
      </c>
      <c r="H36" s="68"/>
      <c r="I36" s="108"/>
      <c r="J36" s="72"/>
      <c r="K36" s="67"/>
    </row>
    <row r="37" spans="2:10" ht="13.5">
      <c r="B37" s="109"/>
      <c r="C37" s="109"/>
      <c r="D37" s="109"/>
      <c r="E37" s="109"/>
      <c r="F37" s="74"/>
      <c r="G37" s="67"/>
      <c r="H37" s="67"/>
      <c r="I37" s="67"/>
      <c r="J37" s="67"/>
    </row>
  </sheetData>
  <sheetProtection/>
  <conditionalFormatting sqref="B3 G7:G32">
    <cfRule type="expression" priority="3" dxfId="2" stopIfTrue="1">
      <formula>#REF!=1</formula>
    </cfRule>
  </conditionalFormatting>
  <conditionalFormatting sqref="B3 G7:G36">
    <cfRule type="expression" priority="1" dxfId="2" stopIfTrue="1">
      <formula>#REF!=1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J14"/>
  <sheetViews>
    <sheetView zoomScalePageLayoutView="0" workbookViewId="0" topLeftCell="A4">
      <selection activeCell="G16" sqref="G16"/>
    </sheetView>
  </sheetViews>
  <sheetFormatPr defaultColWidth="9.00390625" defaultRowHeight="13.5"/>
  <cols>
    <col min="1" max="1" width="1.625" style="127" customWidth="1"/>
    <col min="2" max="2" width="3.625" style="127" customWidth="1"/>
    <col min="3" max="3" width="4.125" style="127" customWidth="1"/>
    <col min="4" max="4" width="12.625" style="127" customWidth="1"/>
    <col min="5" max="5" width="4.125" style="127" customWidth="1"/>
    <col min="6" max="6" width="14.625" style="127" customWidth="1"/>
    <col min="7" max="7" width="17.625" style="127" customWidth="1"/>
    <col min="8" max="8" width="12.625" style="127" customWidth="1"/>
    <col min="9" max="9" width="7.625" style="127" customWidth="1"/>
    <col min="10" max="10" width="8.625" style="127" customWidth="1"/>
    <col min="11" max="11" width="1.625" style="127" customWidth="1"/>
    <col min="12" max="16384" width="9.00390625" style="127" customWidth="1"/>
  </cols>
  <sheetData>
    <row r="1" ht="18" customHeight="1">
      <c r="J1" s="128" t="s">
        <v>49</v>
      </c>
    </row>
    <row r="2" spans="4:8" ht="30" customHeight="1">
      <c r="D2" s="180" t="s">
        <v>50</v>
      </c>
      <c r="E2" s="180"/>
      <c r="F2" s="180"/>
      <c r="G2" s="180"/>
      <c r="H2" s="180"/>
    </row>
    <row r="3" spans="2:10" ht="39" customHeight="1">
      <c r="B3" s="181" t="s">
        <v>51</v>
      </c>
      <c r="C3" s="181"/>
      <c r="D3" s="181"/>
      <c r="E3" s="130" t="s">
        <v>52</v>
      </c>
      <c r="F3" s="181" t="s">
        <v>53</v>
      </c>
      <c r="G3" s="181"/>
      <c r="H3" s="129" t="s">
        <v>68</v>
      </c>
      <c r="I3" s="182" t="s">
        <v>54</v>
      </c>
      <c r="J3" s="183"/>
    </row>
    <row r="4" spans="2:10" ht="30" customHeight="1">
      <c r="B4" s="184" t="s">
        <v>55</v>
      </c>
      <c r="C4" s="131" t="s">
        <v>56</v>
      </c>
      <c r="D4" s="131" t="s">
        <v>57</v>
      </c>
      <c r="E4" s="132">
        <v>6</v>
      </c>
      <c r="F4" s="131" t="s">
        <v>69</v>
      </c>
      <c r="G4" s="131" t="s">
        <v>70</v>
      </c>
      <c r="H4" s="131" t="s">
        <v>71</v>
      </c>
      <c r="I4" s="133"/>
      <c r="J4" s="134"/>
    </row>
    <row r="5" spans="2:10" ht="30" customHeight="1">
      <c r="B5" s="185"/>
      <c r="C5" s="135" t="s">
        <v>56</v>
      </c>
      <c r="D5" s="135" t="s">
        <v>57</v>
      </c>
      <c r="E5" s="136">
        <v>7</v>
      </c>
      <c r="F5" s="135" t="s">
        <v>72</v>
      </c>
      <c r="G5" s="135" t="s">
        <v>73</v>
      </c>
      <c r="H5" s="135" t="s">
        <v>58</v>
      </c>
      <c r="I5" s="137"/>
      <c r="J5" s="138"/>
    </row>
    <row r="6" spans="2:10" ht="30" customHeight="1">
      <c r="B6" s="185"/>
      <c r="C6" s="135" t="s">
        <v>59</v>
      </c>
      <c r="D6" s="135" t="s">
        <v>57</v>
      </c>
      <c r="E6" s="136">
        <v>8</v>
      </c>
      <c r="F6" s="135" t="s">
        <v>74</v>
      </c>
      <c r="G6" s="135" t="s">
        <v>73</v>
      </c>
      <c r="H6" s="135" t="s">
        <v>58</v>
      </c>
      <c r="I6" s="137"/>
      <c r="J6" s="138"/>
    </row>
    <row r="7" spans="2:10" ht="30" customHeight="1">
      <c r="B7" s="185"/>
      <c r="C7" s="135" t="s">
        <v>60</v>
      </c>
      <c r="D7" s="135"/>
      <c r="E7" s="136">
        <v>11</v>
      </c>
      <c r="F7" s="135" t="s">
        <v>75</v>
      </c>
      <c r="G7" s="135" t="s">
        <v>76</v>
      </c>
      <c r="H7" s="135" t="s">
        <v>61</v>
      </c>
      <c r="I7" s="137" t="s">
        <v>62</v>
      </c>
      <c r="J7" s="138"/>
    </row>
    <row r="8" spans="2:10" ht="30" customHeight="1">
      <c r="B8" s="185"/>
      <c r="C8" s="135" t="s">
        <v>60</v>
      </c>
      <c r="D8" s="135"/>
      <c r="E8" s="136">
        <v>12</v>
      </c>
      <c r="F8" s="135" t="s">
        <v>77</v>
      </c>
      <c r="G8" s="135" t="s">
        <v>76</v>
      </c>
      <c r="H8" s="135" t="s">
        <v>61</v>
      </c>
      <c r="I8" s="137" t="s">
        <v>62</v>
      </c>
      <c r="J8" s="138"/>
    </row>
    <row r="9" spans="2:10" ht="30" customHeight="1">
      <c r="B9" s="186"/>
      <c r="C9" s="139"/>
      <c r="D9" s="139" t="s">
        <v>57</v>
      </c>
      <c r="E9" s="140">
        <v>13</v>
      </c>
      <c r="F9" s="139" t="s">
        <v>78</v>
      </c>
      <c r="G9" s="139"/>
      <c r="H9" s="139" t="s">
        <v>63</v>
      </c>
      <c r="I9" s="141"/>
      <c r="J9" s="142"/>
    </row>
    <row r="10" spans="2:10" ht="30" customHeight="1">
      <c r="B10" s="185" t="s">
        <v>64</v>
      </c>
      <c r="C10" s="143" t="s">
        <v>56</v>
      </c>
      <c r="D10" s="143"/>
      <c r="E10" s="144">
        <v>23</v>
      </c>
      <c r="F10" s="143" t="s">
        <v>65</v>
      </c>
      <c r="G10" s="143" t="s">
        <v>66</v>
      </c>
      <c r="H10" s="143"/>
      <c r="I10" s="145"/>
      <c r="J10" s="146"/>
    </row>
    <row r="11" spans="2:10" ht="30" customHeight="1">
      <c r="B11" s="185"/>
      <c r="C11" s="147" t="s">
        <v>79</v>
      </c>
      <c r="D11" s="147"/>
      <c r="E11" s="148">
        <v>24</v>
      </c>
      <c r="F11" s="147" t="s">
        <v>80</v>
      </c>
      <c r="G11" s="147" t="s">
        <v>81</v>
      </c>
      <c r="H11" s="147"/>
      <c r="I11" s="149"/>
      <c r="J11" s="150"/>
    </row>
    <row r="12" spans="2:10" ht="30" customHeight="1">
      <c r="B12" s="185"/>
      <c r="C12" s="135" t="s">
        <v>56</v>
      </c>
      <c r="D12" s="135"/>
      <c r="E12" s="136">
        <v>25</v>
      </c>
      <c r="F12" s="135" t="s">
        <v>82</v>
      </c>
      <c r="G12" s="135" t="s">
        <v>70</v>
      </c>
      <c r="H12" s="135" t="s">
        <v>83</v>
      </c>
      <c r="I12" s="137"/>
      <c r="J12" s="138"/>
    </row>
    <row r="13" spans="2:10" ht="30" customHeight="1">
      <c r="B13" s="185"/>
      <c r="C13" s="135" t="s">
        <v>56</v>
      </c>
      <c r="D13" s="135"/>
      <c r="E13" s="136">
        <v>26</v>
      </c>
      <c r="F13" s="135" t="s">
        <v>84</v>
      </c>
      <c r="G13" s="135" t="s">
        <v>67</v>
      </c>
      <c r="H13" s="135" t="s">
        <v>71</v>
      </c>
      <c r="I13" s="137"/>
      <c r="J13" s="138"/>
    </row>
    <row r="14" spans="2:10" ht="30" customHeight="1">
      <c r="B14" s="186"/>
      <c r="C14" s="151" t="s">
        <v>56</v>
      </c>
      <c r="D14" s="151"/>
      <c r="E14" s="152">
        <v>27</v>
      </c>
      <c r="F14" s="151" t="s">
        <v>85</v>
      </c>
      <c r="G14" s="151" t="s">
        <v>70</v>
      </c>
      <c r="H14" s="151" t="s">
        <v>83</v>
      </c>
      <c r="I14" s="153"/>
      <c r="J14" s="154"/>
    </row>
    <row r="15" ht="9" customHeight="1"/>
  </sheetData>
  <sheetProtection/>
  <mergeCells count="6">
    <mergeCell ref="D2:H2"/>
    <mergeCell ref="B3:D3"/>
    <mergeCell ref="F3:G3"/>
    <mergeCell ref="I3:J3"/>
    <mergeCell ref="B4:B9"/>
    <mergeCell ref="B10:B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まるもとまこと</dc:creator>
  <cp:keywords/>
  <dc:description/>
  <cp:lastModifiedBy>asazookannri-05</cp:lastModifiedBy>
  <cp:lastPrinted>2014-01-22T07:29:08Z</cp:lastPrinted>
  <dcterms:created xsi:type="dcterms:W3CDTF">2001-02-24T13:02:22Z</dcterms:created>
  <dcterms:modified xsi:type="dcterms:W3CDTF">2014-01-22T07:31:35Z</dcterms:modified>
  <cp:category/>
  <cp:version/>
  <cp:contentType/>
  <cp:contentStatus/>
</cp:coreProperties>
</file>