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675" firstSheet="1" activeTab="1"/>
  </bookViews>
  <sheets>
    <sheet name="回復済み_Sheet1" sheetId="1" state="veryHidden" r:id="rId1"/>
    <sheet name="鏡" sheetId="2" r:id="rId2"/>
    <sheet name="積算" sheetId="3" r:id="rId3"/>
    <sheet name="人件費" sheetId="4" r:id="rId4"/>
    <sheet name="人件費 (駐輪監視)" sheetId="5" r:id="rId5"/>
    <sheet name="Ｈ18作成業務体制表" sheetId="6" r:id="rId6"/>
    <sheet name="勤務条件" sheetId="7" r:id="rId7"/>
    <sheet name="ポスト数" sheetId="8" r:id="rId8"/>
    <sheet name="支払方法" sheetId="9" r:id="rId9"/>
    <sheet name="報告書1・中央" sheetId="10" r:id="rId10"/>
    <sheet name="駐車場・中央" sheetId="11" r:id="rId11"/>
    <sheet name="日報" sheetId="12" r:id="rId12"/>
  </sheets>
  <definedNames>
    <definedName name="_xlnm.Print_Area" localSheetId="5">'Ｈ18作成業務体制表'!$A$1:$AI$23</definedName>
    <definedName name="_xlnm.Print_Area" localSheetId="7">'ポスト数'!$A$1:$D$16</definedName>
    <definedName name="_xlnm.Print_Area" localSheetId="1">'鏡'!$A$1:$U$25</definedName>
    <definedName name="_xlnm.Print_Area" localSheetId="8">'支払方法'!$A$2:$G$30</definedName>
    <definedName name="_xlnm.Print_Area" localSheetId="3">'人件費'!$A$1:$AN$55</definedName>
    <definedName name="_xlnm.Print_Area" localSheetId="4">'人件費 (駐輪監視)'!$A$1:$U$52</definedName>
    <definedName name="_xlnm.Print_Area" localSheetId="2">'積算'!$A$2:$N$30</definedName>
    <definedName name="Z_6E1A6253_2018_401D_914D_5A0E43B995A8_.wvu.PrintArea" localSheetId="5" hidden="1">'Ｈ18作成業務体制表'!$A$1:$AI$23</definedName>
    <definedName name="Z_6E1A6253_2018_401D_914D_5A0E43B995A8_.wvu.PrintArea" localSheetId="7" hidden="1">'ポスト数'!$A$1:$D$20</definedName>
    <definedName name="Z_6E1A6253_2018_401D_914D_5A0E43B995A8_.wvu.PrintArea" localSheetId="1" hidden="1">'鏡'!$A$1:$T$25</definedName>
    <definedName name="Z_6E1A6253_2018_401D_914D_5A0E43B995A8_.wvu.PrintArea" localSheetId="6" hidden="1">'勤務条件'!$A$1:$I$17</definedName>
    <definedName name="Z_6E1A6253_2018_401D_914D_5A0E43B995A8_.wvu.PrintArea" localSheetId="3" hidden="1">'人件費'!$A$1:$T$58</definedName>
    <definedName name="Z_6E1A6253_2018_401D_914D_5A0E43B995A8_.wvu.PrintArea" localSheetId="4" hidden="1">'人件費 (駐輪監視)'!$A$1:$T$55</definedName>
    <definedName name="Z_6E1A6253_2018_401D_914D_5A0E43B995A8_.wvu.PrintArea" localSheetId="2" hidden="1">'積算'!$A$2:$N$30</definedName>
    <definedName name="Z_A5D3E211_18A3_450D_ADB8_499146DB9FD2_.wvu.PrintArea" localSheetId="5" hidden="1">'Ｈ18作成業務体制表'!$A$1:$AI$23</definedName>
    <definedName name="Z_A5D3E211_18A3_450D_ADB8_499146DB9FD2_.wvu.PrintArea" localSheetId="7" hidden="1">'ポスト数'!$A$1:$D$20</definedName>
    <definedName name="Z_A5D3E211_18A3_450D_ADB8_499146DB9FD2_.wvu.PrintArea" localSheetId="1" hidden="1">'鏡'!#REF!</definedName>
    <definedName name="Z_A5D3E211_18A3_450D_ADB8_499146DB9FD2_.wvu.PrintArea" localSheetId="6" hidden="1">'勤務条件'!$A$1:$I$17</definedName>
    <definedName name="Z_A5D3E211_18A3_450D_ADB8_499146DB9FD2_.wvu.PrintArea" localSheetId="3" hidden="1">'人件費'!#REF!</definedName>
    <definedName name="Z_A5D3E211_18A3_450D_ADB8_499146DB9FD2_.wvu.PrintArea" localSheetId="4" hidden="1">'人件費 (駐輪監視)'!#REF!</definedName>
    <definedName name="Z_A5D3E211_18A3_450D_ADB8_499146DB9FD2_.wvu.PrintArea" localSheetId="2" hidden="1">'積算'!#REF!</definedName>
    <definedName name="請負金額">#REF!</definedName>
    <definedName name="請負金額比">#REF!</definedName>
  </definedNames>
  <calcPr fullCalcOnLoad="1"/>
</workbook>
</file>

<file path=xl/sharedStrings.xml><?xml version="1.0" encoding="utf-8"?>
<sst xmlns="http://schemas.openxmlformats.org/spreadsheetml/2006/main" count="2049" uniqueCount="349">
  <si>
    <t>平成</t>
  </si>
  <si>
    <t>第</t>
  </si>
  <si>
    <t>施行理由：</t>
  </si>
  <si>
    <t>設計概要</t>
  </si>
  <si>
    <t>金</t>
  </si>
  <si>
    <t>年度</t>
  </si>
  <si>
    <t>号</t>
  </si>
  <si>
    <t>会計名</t>
  </si>
  <si>
    <t>款</t>
  </si>
  <si>
    <t>円</t>
  </si>
  <si>
    <t>委　託　設　計　書</t>
  </si>
  <si>
    <t>記</t>
  </si>
  <si>
    <t>項</t>
  </si>
  <si>
    <t>目</t>
  </si>
  <si>
    <t>所属</t>
  </si>
  <si>
    <t>設計</t>
  </si>
  <si>
    <t>検算</t>
  </si>
  <si>
    <t>照合</t>
  </si>
  <si>
    <t>提出</t>
  </si>
  <si>
    <t>課長補佐</t>
  </si>
  <si>
    <t>請 負</t>
  </si>
  <si>
    <t>課長</t>
  </si>
  <si>
    <t>金　額</t>
  </si>
  <si>
    <t>1ポスト</t>
  </si>
  <si>
    <t>計</t>
  </si>
  <si>
    <t>円</t>
  </si>
  <si>
    <t>平常警備</t>
  </si>
  <si>
    <t>┌</t>
  </si>
  <si>
    <t>┐</t>
  </si>
  <si>
    <t>│</t>
  </si>
  <si>
    <t>勤務時間</t>
  </si>
  <si>
    <t>│</t>
  </si>
  <si>
    <t>│</t>
  </si>
  <si>
    <t>休憩時間</t>
  </si>
  <si>
    <t>1時間</t>
  </si>
  <si>
    <t>実働</t>
  </si>
  <si>
    <t>所定外労働</t>
  </si>
  <si>
    <t>中央公園</t>
  </si>
  <si>
    <t>計　　　　　算</t>
  </si>
  <si>
    <t>9.0時間</t>
  </si>
  <si>
    <t>8.0時間</t>
  </si>
  <si>
    <t>〔労務単価〕</t>
  </si>
  <si>
    <t>円</t>
  </si>
  <si>
    <t>人×</t>
  </si>
  <si>
    <t>日×</t>
  </si>
  <si>
    <t>日×(</t>
  </si>
  <si>
    <t>労務単価</t>
  </si>
  <si>
    <t>)×労務単価</t>
  </si>
  <si>
    <t>)×労務単価×</t>
  </si>
  <si>
    <t>/8</t>
  </si>
  <si>
    <t>×</t>
  </si>
  <si>
    <t>夜間警備</t>
  </si>
  <si>
    <t>区　分</t>
  </si>
  <si>
    <t>計　　　　　　算</t>
  </si>
  <si>
    <t>金　額</t>
  </si>
  <si>
    <t>人件費</t>
  </si>
  <si>
    <t>中央公園</t>
  </si>
  <si>
    <t>円</t>
  </si>
  <si>
    <t>物件費</t>
  </si>
  <si>
    <t>円</t>
  </si>
  <si>
    <t>諸経費</t>
  </si>
  <si>
    <t>消費税</t>
  </si>
  <si>
    <t>合　計</t>
  </si>
  <si>
    <t>別　紙</t>
  </si>
  <si>
    <t>時間帯</t>
  </si>
  <si>
    <t>ポスト数</t>
  </si>
  <si>
    <t>平常警備</t>
  </si>
  <si>
    <t>(平常警備に増員)</t>
  </si>
  <si>
    <t>2ポスト</t>
  </si>
  <si>
    <t>夜間警備</t>
  </si>
  <si>
    <t>1ポスト</t>
  </si>
  <si>
    <t>1ポスト</t>
  </si>
  <si>
    <t>区分</t>
  </si>
  <si>
    <t>中央公園</t>
  </si>
  <si>
    <t>3ポスト</t>
  </si>
  <si>
    <t>1ポスト</t>
  </si>
  <si>
    <t>└</t>
  </si>
  <si>
    <t>┘</t>
  </si>
  <si>
    <t>2.5時間</t>
  </si>
  <si>
    <t>0.5時間</t>
  </si>
  <si>
    <t>4.0時間</t>
  </si>
  <si>
    <t>警備員単価</t>
  </si>
  <si>
    <t>1.0時間</t>
  </si>
  <si>
    <t>9.5時間</t>
  </si>
  <si>
    <t>7.0時間</t>
  </si>
  <si>
    <t>6.0時間</t>
  </si>
  <si>
    <t>4.5時間</t>
  </si>
  <si>
    <t>6:00～8:30</t>
  </si>
  <si>
    <t>1ポスト</t>
  </si>
  <si>
    <t>8:30～18:00</t>
  </si>
  <si>
    <t>18:00～18:30</t>
  </si>
  <si>
    <t>18:30～22:00</t>
  </si>
  <si>
    <t>４月１日～６月３０日</t>
  </si>
  <si>
    <t>18:00～19:00</t>
  </si>
  <si>
    <t>７月１日～９月３０日</t>
  </si>
  <si>
    <t>18:00～22:00</t>
  </si>
  <si>
    <t>区　　　　　　　　　　　　　　　　　　　分</t>
  </si>
  <si>
    <t>休憩</t>
  </si>
  <si>
    <t>業務報告書</t>
  </si>
  <si>
    <t>　　平成　　年　　月</t>
  </si>
  <si>
    <t>上段：入園時間</t>
  </si>
  <si>
    <t>下段：退園時間</t>
  </si>
  <si>
    <t>氏　　　名</t>
  </si>
  <si>
    <t>１　日</t>
  </si>
  <si>
    <t>２　日</t>
  </si>
  <si>
    <t>３　日</t>
  </si>
  <si>
    <t>４　日</t>
  </si>
  <si>
    <t>５　日</t>
  </si>
  <si>
    <t>６　日</t>
  </si>
  <si>
    <t>７　日</t>
  </si>
  <si>
    <t>８　日</t>
  </si>
  <si>
    <t>９　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</si>
  <si>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</si>
  <si>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</si>
  <si>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</si>
  <si>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</si>
  <si>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</si>
  <si>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</si>
  <si>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</si>
  <si>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</si>
  <si>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</si>
  <si>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</si>
  <si>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</si>
  <si>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</si>
  <si>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</si>
  <si>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</si>
  <si>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</si>
  <si>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</si>
  <si>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</si>
  <si>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</si>
  <si>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</si>
  <si>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</si>
  <si>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</si>
  <si>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</si>
  <si>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：</t>
  </si>
  <si>
    <t>　　公園名：中央公園</t>
  </si>
  <si>
    <t>（巡視時間）</t>
  </si>
  <si>
    <t>平成　　　年　　　月</t>
  </si>
  <si>
    <t>　　単位：台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</si>
  <si>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</si>
  <si>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</si>
  <si>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</si>
  <si>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</si>
  <si>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</si>
  <si>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</si>
  <si>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</si>
  <si>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</si>
  <si>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</si>
  <si>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観光タクシー</t>
  </si>
  <si>
    <t>許可車両</t>
  </si>
  <si>
    <t>中央公園：車両入園状況</t>
  </si>
  <si>
    <t>護国神社</t>
  </si>
  <si>
    <t>広島城</t>
  </si>
  <si>
    <t>便所清掃</t>
  </si>
  <si>
    <t>ゴミ収集車</t>
  </si>
  <si>
    <t>売店</t>
  </si>
  <si>
    <t>バス駐車場（昼）</t>
  </si>
  <si>
    <t>バス駐車場（夜）</t>
  </si>
  <si>
    <t>項　　　目</t>
  </si>
  <si>
    <t>内　　　　　　　　　　　　　　容</t>
  </si>
  <si>
    <t>中　央　公　園</t>
  </si>
  <si>
    <t>業　務　報　告　書　　（平成　　　年　　　月　　　日　　　）</t>
  </si>
  <si>
    <t>1ポスト</t>
  </si>
  <si>
    <t>8.5時間</t>
  </si>
  <si>
    <t>10.0時間</t>
  </si>
  <si>
    <t>9.0時間</t>
  </si>
  <si>
    <t>4月1日～6月30日</t>
  </si>
  <si>
    <t>7月1日～9月30日</t>
  </si>
  <si>
    <t>業務価格</t>
  </si>
  <si>
    <t>（Ａ）</t>
  </si>
  <si>
    <t>（Ｂ）</t>
  </si>
  <si>
    <t>（Ｃ）</t>
  </si>
  <si>
    <t>（Ｄ）</t>
  </si>
  <si>
    <t>（Ｅ）</t>
  </si>
  <si>
    <t>業務価格（Ｄ）＋消費税（Ｅ）</t>
  </si>
  <si>
    <t>警　備　業　務　積　算　内　訳　書</t>
  </si>
  <si>
    <t>　　　　人件費（Ａ）＋物件費（Ｂ）＋諸経費（Ｃ）</t>
  </si>
  <si>
    <t>バス駐車場</t>
  </si>
  <si>
    <t>ＲＣＣ前立哨</t>
  </si>
  <si>
    <t>バス駐車場</t>
  </si>
  <si>
    <t>（平常警備）</t>
  </si>
  <si>
    <t>ポスト数</t>
  </si>
  <si>
    <t>中央公園</t>
  </si>
  <si>
    <t>ポスト番号</t>
  </si>
  <si>
    <t>①</t>
  </si>
  <si>
    <t>②</t>
  </si>
  <si>
    <t>③</t>
  </si>
  <si>
    <t>④</t>
  </si>
  <si>
    <t>①</t>
  </si>
  <si>
    <t>②</t>
  </si>
  <si>
    <t>③</t>
  </si>
  <si>
    <t>④</t>
  </si>
  <si>
    <t>（注１）各警備員の相互の交代は、交代要員による交代以外に随時行うことができるものとする。</t>
  </si>
  <si>
    <t>（注２）休憩中に非常事態が発生した場合、当然に仕様書上の措置を行うこと。</t>
  </si>
  <si>
    <t>ＲＣＣ前立哨</t>
  </si>
  <si>
    <t>ＲＣＣ前立哨</t>
  </si>
  <si>
    <t>バス駐車場</t>
  </si>
  <si>
    <t>（９１日）</t>
  </si>
  <si>
    <t>（９２日）</t>
  </si>
  <si>
    <t>①</t>
  </si>
  <si>
    <t>（夜間警備Ａ　：　４月１日～６月３０日）</t>
  </si>
  <si>
    <t>（夜間警備Ｂ　：　７月１日～９月３０日）</t>
  </si>
  <si>
    <t>巡視</t>
  </si>
  <si>
    <t>巡視</t>
  </si>
  <si>
    <t>小計</t>
  </si>
  <si>
    <t>1日分</t>
  </si>
  <si>
    <t>中央公園警備業務</t>
  </si>
  <si>
    <t>委託料</t>
  </si>
  <si>
    <t>中区基町</t>
  </si>
  <si>
    <t>■中央公園</t>
  </si>
  <si>
    <t>「中央公園日時別警備ポスト数」</t>
  </si>
  <si>
    <t>　（　別　　紙　）</t>
  </si>
  <si>
    <t>支　払　方　法　等</t>
  </si>
  <si>
    <t>区　分</t>
  </si>
  <si>
    <t>支 払 金 額</t>
  </si>
  <si>
    <t>内　訳</t>
  </si>
  <si>
    <t>第１回</t>
  </si>
  <si>
    <t>第２回</t>
  </si>
  <si>
    <t>第３回</t>
  </si>
  <si>
    <t>第４回</t>
  </si>
  <si>
    <t>４月～６月</t>
  </si>
  <si>
    <t>７月～９月</t>
  </si>
  <si>
    <t>１０月～１２月</t>
  </si>
  <si>
    <t>１月～３月</t>
  </si>
  <si>
    <t>人件費算出表</t>
  </si>
  <si>
    <t>計　　　　　算</t>
  </si>
  <si>
    <t>事前告知</t>
  </si>
  <si>
    <t>1ポスト分(6-9,18-21)</t>
  </si>
  <si>
    <t>勤務時間</t>
  </si>
  <si>
    <t>6.0時間</t>
  </si>
  <si>
    <t>│</t>
  </si>
  <si>
    <t>人×</t>
  </si>
  <si>
    <t>日×(</t>
  </si>
  <si>
    <t>)×労務単価</t>
  </si>
  <si>
    <t>休憩時間</t>
  </si>
  <si>
    <t>0時間</t>
  </si>
  <si>
    <t>│</t>
  </si>
  <si>
    <t>)×労務単価×</t>
  </si>
  <si>
    <t>×</t>
  </si>
  <si>
    <t>実働</t>
  </si>
  <si>
    <t>所定外労働</t>
  </si>
  <si>
    <t>5.5時間</t>
  </si>
  <si>
    <t>│</t>
  </si>
  <si>
    <t>小計</t>
  </si>
  <si>
    <t>1日分</t>
  </si>
  <si>
    <t>計</t>
  </si>
  <si>
    <t>9.0時間</t>
  </si>
  <si>
    <t>1時間</t>
  </si>
  <si>
    <t>8.0時間</t>
  </si>
  <si>
    <t>0.5時間</t>
  </si>
  <si>
    <t>平常警備</t>
  </si>
  <si>
    <t>　</t>
  </si>
  <si>
    <t>┌</t>
  </si>
  <si>
    <t>┐</t>
  </si>
  <si>
    <t>│</t>
  </si>
  <si>
    <t>12.0時間</t>
  </si>
  <si>
    <t>11.0時間</t>
  </si>
  <si>
    <t>3.0時間</t>
  </si>
  <si>
    <t>1ポスト分（6～21時）</t>
  </si>
  <si>
    <t>　</t>
  </si>
  <si>
    <t>┌</t>
  </si>
  <si>
    <t>┐</t>
  </si>
  <si>
    <t>│</t>
  </si>
  <si>
    <t>15.0時間</t>
  </si>
  <si>
    <t>14.0時間</t>
  </si>
  <si>
    <t>夜間警備</t>
  </si>
  <si>
    <t xml:space="preserve"> </t>
  </si>
  <si>
    <t>合計</t>
  </si>
  <si>
    <t>〔労務単価〕</t>
  </si>
  <si>
    <t>警備員単価</t>
  </si>
  <si>
    <t>円</t>
  </si>
  <si>
    <t>　</t>
  </si>
  <si>
    <t>┌</t>
  </si>
  <si>
    <t>┐</t>
  </si>
  <si>
    <t>│</t>
  </si>
  <si>
    <t>/8</t>
  </si>
  <si>
    <t xml:space="preserve"> </t>
  </si>
  <si>
    <t>6:00～9:00、18：00～21：00</t>
  </si>
  <si>
    <t>9:00～18:00</t>
  </si>
  <si>
    <t>4ポスト</t>
  </si>
  <si>
    <t>2ポスト</t>
  </si>
  <si>
    <t>6:00～21:00</t>
  </si>
  <si>
    <t>深夜勤務</t>
  </si>
  <si>
    <t>業務金額</t>
  </si>
  <si>
    <t>業務名</t>
  </si>
  <si>
    <t>業務場所</t>
  </si>
  <si>
    <t>　</t>
  </si>
  <si>
    <t>一般入札</t>
  </si>
  <si>
    <t>中央公園の警備等</t>
  </si>
  <si>
    <t>　</t>
  </si>
  <si>
    <t>　</t>
  </si>
  <si>
    <t>　本業務は、中央公園の利用者の利便を促進するために、日常管理の適正化を図るものである。</t>
  </si>
  <si>
    <t>　</t>
  </si>
  <si>
    <t>7:00～19:00</t>
  </si>
  <si>
    <t>19:00～7:00</t>
  </si>
  <si>
    <t>×</t>
  </si>
  <si>
    <t>＝</t>
  </si>
  <si>
    <t>＝</t>
  </si>
  <si>
    <t>　　　</t>
  </si>
  <si>
    <t>　　</t>
  </si>
  <si>
    <t>　　　　</t>
  </si>
  <si>
    <t>人件費算出表（平年）</t>
  </si>
  <si>
    <t>人件費算出表（閏年）</t>
  </si>
  <si>
    <t>（平年）</t>
  </si>
  <si>
    <t>（閏年）</t>
  </si>
  <si>
    <t>（設計書記載数量は４年分）</t>
  </si>
  <si>
    <t>(年間当たり)</t>
  </si>
  <si>
    <t>①</t>
  </si>
  <si>
    <t>②</t>
  </si>
  <si>
    <t>勤務時間(時)</t>
  </si>
  <si>
    <t>うち所定外勤務(時)</t>
  </si>
  <si>
    <t>うち深夜勤務(時)</t>
  </si>
  <si>
    <t>うち休憩(時)</t>
  </si>
  <si>
    <t>　　平常警備</t>
  </si>
  <si>
    <t>　　夜間警備</t>
  </si>
  <si>
    <t>　　事前告知</t>
  </si>
  <si>
    <t>勤務日数(日)
平年/(閏年)</t>
  </si>
  <si>
    <t>365/(366)</t>
  </si>
  <si>
    <t>種　　　　　別</t>
  </si>
  <si>
    <t>1ポスト分(7-19)</t>
  </si>
  <si>
    <t>1ポスト分(9-18)</t>
  </si>
  <si>
    <t>2ポスト</t>
  </si>
  <si>
    <t>4ポスト</t>
  </si>
  <si>
    <t>1ポスト分(19-7)</t>
  </si>
  <si>
    <t>　　夜間警備A　(4月１日～6月30日)</t>
  </si>
  <si>
    <t>　　夜間警備B　(7月1日～9月30日)</t>
  </si>
  <si>
    <t>365日(閏年は366日)</t>
  </si>
  <si>
    <t>実施日は監督員の指示による</t>
  </si>
  <si>
    <t>人件費（Ａ）×一定率</t>
  </si>
  <si>
    <t>[人件費（Ａ）＋物件費（Ｂ）]×一定率</t>
  </si>
  <si>
    <t>（３６５日/閏年は３６６日）</t>
  </si>
  <si>
    <t>経営企画課</t>
  </si>
  <si>
    <t>平成26年度</t>
  </si>
  <si>
    <t>平成27年度</t>
  </si>
  <si>
    <t>平成28年度</t>
  </si>
  <si>
    <t>平成29年度</t>
  </si>
  <si>
    <t>収益事業等会計</t>
  </si>
  <si>
    <t>事業費</t>
  </si>
  <si>
    <t>中央公園事業費</t>
  </si>
  <si>
    <r>
      <t>警備対象面積（約4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ha）</t>
    </r>
  </si>
  <si>
    <t>中央公園（監視）</t>
  </si>
  <si>
    <t>（注３）中央公園の巡視には、ゆ華園及び旧広島市民球場跡地ｹﾞｰﾄの開錠と施錠作業を含む。</t>
  </si>
  <si>
    <t>中央公園（監視）</t>
  </si>
  <si>
    <t>監視</t>
  </si>
  <si>
    <t>監視</t>
  </si>
  <si>
    <t>中央公園警備業務体制（勤務時間）</t>
  </si>
  <si>
    <t>　業務実施報告書提出後、請求のあった日から３ ０日以内に下記のとおり支払うものとする。
　なお、発注者は口座振込の方法により支払いを行う場合においては、請求金額から振込手数料を差引いて、受注者に支払うものとする。</t>
  </si>
  <si>
    <t>（単位：円）</t>
  </si>
  <si>
    <t>業務価格（Ｄ）×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</si>
</sst>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00"/>
    <numFmt numFmtId="178" formatCode="#,##0.00_ "/>
    <numFmt numFmtId="179" formatCode="0.00_);[Red]\(0.00\)"/>
    <numFmt numFmtId="180" formatCode="#,##0_ "/>
    <numFmt numFmtId="181" formatCode="#,##0_);[Red]\(#,##0\)"/>
    <numFmt numFmtId="182" formatCode="0.0"/>
    <numFmt numFmtId="183" formatCode="0.0000"/>
    <numFmt numFmtId="184" formatCode="0_ "/>
    <numFmt numFmtId="185" formatCode="0&quot;年&quot;"/>
    <numFmt numFmtId="186" formatCode="\(#,##0\)"/>
    <numFmt numFmtId="187" formatCode="\(0%\)"/>
    <numFmt numFmtId="188" formatCode="0.0_ "/>
  </numFmts>
  <fonts count="6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0"/>
      <name val="HG正楷書体-PRO"/>
      <family val="4"/>
    </font>
    <font>
      <sz val="11"/>
      <name val="HG正楷書体-PRO"/>
      <family val="4"/>
    </font>
    <font>
      <sz val="14"/>
      <name val="HG正楷書体-PRO"/>
      <family val="4"/>
    </font>
    <font>
      <sz val="10"/>
      <name val="ＭＳ Ｐゴシック"/>
      <family val="3"/>
    </font>
    <font>
      <sz val="24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HG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thin"/>
    </border>
    <border>
      <left style="thin"/>
      <right style="thin"/>
      <top style="thin"/>
      <bottom style="dotted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thin"/>
      <top style="dotted"/>
      <bottom style="dashed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medium"/>
    </border>
    <border>
      <left style="thin"/>
      <right style="thin"/>
      <top style="medium"/>
      <bottom style="dotted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dotted"/>
      <right style="dotted"/>
      <top style="medium"/>
      <bottom style="double"/>
    </border>
    <border>
      <left style="dotted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62" fillId="31" borderId="4" applyNumberFormat="0" applyAlignment="0" applyProtection="0"/>
    <xf numFmtId="0" fontId="1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4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528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6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181" fontId="12" fillId="0" borderId="0" xfId="0" applyNumberFormat="1" applyFont="1" applyBorder="1" applyAlignment="1">
      <alignment/>
    </xf>
    <xf numFmtId="181" fontId="12" fillId="0" borderId="16" xfId="0" applyNumberFormat="1" applyFont="1" applyBorder="1" applyAlignment="1">
      <alignment/>
    </xf>
    <xf numFmtId="181" fontId="12" fillId="0" borderId="0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0" fontId="12" fillId="0" borderId="17" xfId="0" applyFont="1" applyBorder="1" applyAlignment="1">
      <alignment horizontal="right"/>
    </xf>
    <xf numFmtId="0" fontId="0" fillId="0" borderId="34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16" xfId="0" applyNumberFormat="1" applyFont="1" applyBorder="1" applyAlignment="1">
      <alignment/>
    </xf>
    <xf numFmtId="0" fontId="12" fillId="0" borderId="37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2" fillId="0" borderId="17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49" fontId="12" fillId="0" borderId="38" xfId="0" applyNumberFormat="1" applyFont="1" applyBorder="1" applyAlignment="1">
      <alignment/>
    </xf>
    <xf numFmtId="49" fontId="12" fillId="0" borderId="39" xfId="0" applyNumberFormat="1" applyFont="1" applyBorder="1" applyAlignment="1">
      <alignment/>
    </xf>
    <xf numFmtId="0" fontId="12" fillId="0" borderId="40" xfId="0" applyFont="1" applyBorder="1" applyAlignment="1">
      <alignment/>
    </xf>
    <xf numFmtId="3" fontId="8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45" xfId="0" applyFont="1" applyBorder="1" applyAlignment="1">
      <alignment horizontal="center" vertical="center"/>
    </xf>
    <xf numFmtId="180" fontId="8" fillId="0" borderId="0" xfId="0" applyNumberFormat="1" applyFont="1" applyBorder="1" applyAlignment="1">
      <alignment/>
    </xf>
    <xf numFmtId="180" fontId="8" fillId="0" borderId="46" xfId="0" applyNumberFormat="1" applyFont="1" applyBorder="1" applyAlignment="1">
      <alignment/>
    </xf>
    <xf numFmtId="0" fontId="8" fillId="0" borderId="39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47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/>
    </xf>
    <xf numFmtId="180" fontId="8" fillId="0" borderId="4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2" fillId="0" borderId="20" xfId="0" applyFont="1" applyBorder="1" applyAlignment="1">
      <alignment horizontal="right"/>
    </xf>
    <xf numFmtId="0" fontId="11" fillId="0" borderId="0" xfId="64" applyFont="1" applyAlignment="1">
      <alignment horizontal="right"/>
      <protection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1" fillId="0" borderId="0" xfId="64" applyFont="1" applyAlignment="1">
      <alignment/>
      <protection/>
    </xf>
    <xf numFmtId="3" fontId="8" fillId="0" borderId="13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0" fillId="0" borderId="49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11" fillId="0" borderId="0" xfId="64" applyFont="1" applyBorder="1" applyAlignment="1">
      <alignment/>
      <protection/>
    </xf>
    <xf numFmtId="0" fontId="11" fillId="0" borderId="50" xfId="64" applyNumberFormat="1" applyFont="1" applyBorder="1" applyAlignment="1">
      <alignment/>
      <protection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54" xfId="0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55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58" xfId="0" applyFont="1" applyBorder="1" applyAlignment="1">
      <alignment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61" xfId="0" applyFont="1" applyBorder="1" applyAlignment="1">
      <alignment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3" fillId="0" borderId="61" xfId="0" applyFont="1" applyBorder="1" applyAlignment="1">
      <alignment vertical="center"/>
    </xf>
    <xf numFmtId="0" fontId="22" fillId="0" borderId="64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62" xfId="0" applyFont="1" applyBorder="1" applyAlignment="1">
      <alignment/>
    </xf>
    <xf numFmtId="0" fontId="22" fillId="0" borderId="65" xfId="0" applyFont="1" applyBorder="1" applyAlignment="1">
      <alignment/>
    </xf>
    <xf numFmtId="0" fontId="22" fillId="0" borderId="66" xfId="0" applyFont="1" applyBorder="1" applyAlignment="1">
      <alignment/>
    </xf>
    <xf numFmtId="0" fontId="22" fillId="0" borderId="67" xfId="0" applyFont="1" applyBorder="1" applyAlignment="1">
      <alignment/>
    </xf>
    <xf numFmtId="0" fontId="22" fillId="0" borderId="68" xfId="0" applyFont="1" applyBorder="1" applyAlignment="1">
      <alignment/>
    </xf>
    <xf numFmtId="0" fontId="22" fillId="0" borderId="6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69" xfId="0" applyFont="1" applyFill="1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78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19" xfId="0" applyNumberFormat="1" applyFont="1" applyBorder="1" applyAlignment="1">
      <alignment/>
    </xf>
    <xf numFmtId="0" fontId="12" fillId="0" borderId="19" xfId="0" applyFont="1" applyBorder="1" applyAlignment="1">
      <alignment/>
    </xf>
    <xf numFmtId="49" fontId="12" fillId="0" borderId="19" xfId="0" applyNumberFormat="1" applyFont="1" applyBorder="1" applyAlignment="1">
      <alignment/>
    </xf>
    <xf numFmtId="49" fontId="12" fillId="0" borderId="79" xfId="0" applyNumberFormat="1" applyFont="1" applyBorder="1" applyAlignment="1">
      <alignment/>
    </xf>
    <xf numFmtId="181" fontId="12" fillId="0" borderId="19" xfId="0" applyNumberFormat="1" applyFont="1" applyBorder="1" applyAlignment="1">
      <alignment/>
    </xf>
    <xf numFmtId="0" fontId="12" fillId="0" borderId="48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12" fillId="0" borderId="80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81" xfId="0" applyFont="1" applyBorder="1" applyAlignment="1">
      <alignment/>
    </xf>
    <xf numFmtId="0" fontId="12" fillId="0" borderId="46" xfId="0" applyNumberFormat="1" applyFont="1" applyBorder="1" applyAlignment="1">
      <alignment/>
    </xf>
    <xf numFmtId="0" fontId="12" fillId="0" borderId="46" xfId="0" applyFont="1" applyBorder="1" applyAlignment="1">
      <alignment/>
    </xf>
    <xf numFmtId="49" fontId="12" fillId="0" borderId="46" xfId="0" applyNumberFormat="1" applyFont="1" applyBorder="1" applyAlignment="1">
      <alignment/>
    </xf>
    <xf numFmtId="0" fontId="12" fillId="0" borderId="82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1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182" fontId="17" fillId="0" borderId="85" xfId="0" applyNumberFormat="1" applyFont="1" applyBorder="1" applyAlignment="1">
      <alignment horizontal="center"/>
    </xf>
    <xf numFmtId="182" fontId="17" fillId="0" borderId="86" xfId="0" applyNumberFormat="1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182" fontId="17" fillId="0" borderId="87" xfId="0" applyNumberFormat="1" applyFont="1" applyBorder="1" applyAlignment="1">
      <alignment horizontal="center"/>
    </xf>
    <xf numFmtId="182" fontId="17" fillId="0" borderId="88" xfId="0" applyNumberFormat="1" applyFont="1" applyBorder="1" applyAlignment="1">
      <alignment horizontal="center"/>
    </xf>
    <xf numFmtId="0" fontId="17" fillId="0" borderId="89" xfId="0" applyFont="1" applyBorder="1" applyAlignment="1">
      <alignment horizontal="center"/>
    </xf>
    <xf numFmtId="182" fontId="17" fillId="0" borderId="90" xfId="0" applyNumberFormat="1" applyFont="1" applyBorder="1" applyAlignment="1">
      <alignment horizontal="center"/>
    </xf>
    <xf numFmtId="182" fontId="17" fillId="0" borderId="91" xfId="0" applyNumberFormat="1" applyFont="1" applyBorder="1" applyAlignment="1">
      <alignment horizontal="center"/>
    </xf>
    <xf numFmtId="182" fontId="17" fillId="0" borderId="72" xfId="0" applyNumberFormat="1" applyFont="1" applyBorder="1" applyAlignment="1">
      <alignment horizontal="center"/>
    </xf>
    <xf numFmtId="182" fontId="17" fillId="0" borderId="89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33" borderId="92" xfId="0" applyFont="1" applyFill="1" applyBorder="1" applyAlignment="1">
      <alignment horizontal="left" vertical="center"/>
    </xf>
    <xf numFmtId="0" fontId="11" fillId="33" borderId="93" xfId="0" applyFont="1" applyFill="1" applyBorder="1" applyAlignment="1">
      <alignment horizontal="left" vertical="center"/>
    </xf>
    <xf numFmtId="0" fontId="11" fillId="33" borderId="94" xfId="0" applyFont="1" applyFill="1" applyBorder="1" applyAlignment="1">
      <alignment horizontal="left" vertical="center"/>
    </xf>
    <xf numFmtId="0" fontId="11" fillId="33" borderId="95" xfId="0" applyFont="1" applyFill="1" applyBorder="1" applyAlignment="1">
      <alignment horizontal="left" vertical="center"/>
    </xf>
    <xf numFmtId="0" fontId="11" fillId="33" borderId="96" xfId="0" applyFont="1" applyFill="1" applyBorder="1" applyAlignment="1">
      <alignment horizontal="left" vertical="center"/>
    </xf>
    <xf numFmtId="0" fontId="11" fillId="33" borderId="51" xfId="0" applyFont="1" applyFill="1" applyBorder="1" applyAlignment="1">
      <alignment horizontal="left" vertical="center"/>
    </xf>
    <xf numFmtId="0" fontId="11" fillId="33" borderId="52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1" fillId="0" borderId="97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33" borderId="95" xfId="0" applyFont="1" applyFill="1" applyBorder="1" applyAlignment="1">
      <alignment vertical="center"/>
    </xf>
    <xf numFmtId="0" fontId="11" fillId="33" borderId="92" xfId="0" applyFont="1" applyFill="1" applyBorder="1" applyAlignment="1">
      <alignment vertical="center"/>
    </xf>
    <xf numFmtId="0" fontId="11" fillId="33" borderId="93" xfId="0" applyFont="1" applyFill="1" applyBorder="1" applyAlignment="1">
      <alignment vertical="center"/>
    </xf>
    <xf numFmtId="20" fontId="7" fillId="0" borderId="0" xfId="0" applyNumberFormat="1" applyFont="1" applyFill="1" applyBorder="1" applyAlignment="1">
      <alignment vertical="center"/>
    </xf>
    <xf numFmtId="0" fontId="0" fillId="0" borderId="51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12" fillId="0" borderId="98" xfId="0" applyFont="1" applyBorder="1" applyAlignment="1">
      <alignment/>
    </xf>
    <xf numFmtId="0" fontId="12" fillId="0" borderId="99" xfId="0" applyFont="1" applyBorder="1" applyAlignment="1">
      <alignment/>
    </xf>
    <xf numFmtId="0" fontId="12" fillId="0" borderId="100" xfId="0" applyFont="1" applyBorder="1" applyAlignment="1">
      <alignment/>
    </xf>
    <xf numFmtId="0" fontId="12" fillId="0" borderId="101" xfId="0" applyFont="1" applyBorder="1" applyAlignment="1">
      <alignment/>
    </xf>
    <xf numFmtId="0" fontId="12" fillId="0" borderId="101" xfId="0" applyFont="1" applyBorder="1" applyAlignment="1">
      <alignment horizontal="right"/>
    </xf>
    <xf numFmtId="0" fontId="12" fillId="0" borderId="102" xfId="0" applyFont="1" applyBorder="1" applyAlignment="1">
      <alignment/>
    </xf>
    <xf numFmtId="0" fontId="12" fillId="0" borderId="101" xfId="0" applyNumberFormat="1" applyFont="1" applyBorder="1" applyAlignment="1">
      <alignment/>
    </xf>
    <xf numFmtId="0" fontId="12" fillId="0" borderId="101" xfId="0" applyFont="1" applyBorder="1" applyAlignment="1">
      <alignment/>
    </xf>
    <xf numFmtId="49" fontId="12" fillId="0" borderId="101" xfId="0" applyNumberFormat="1" applyFont="1" applyBorder="1" applyAlignment="1">
      <alignment/>
    </xf>
    <xf numFmtId="49" fontId="12" fillId="0" borderId="103" xfId="0" applyNumberFormat="1" applyFont="1" applyBorder="1" applyAlignment="1">
      <alignment/>
    </xf>
    <xf numFmtId="0" fontId="12" fillId="0" borderId="101" xfId="0" applyFont="1" applyBorder="1" applyAlignment="1">
      <alignment horizontal="center"/>
    </xf>
    <xf numFmtId="181" fontId="12" fillId="0" borderId="101" xfId="0" applyNumberFormat="1" applyFont="1" applyBorder="1" applyAlignment="1">
      <alignment/>
    </xf>
    <xf numFmtId="0" fontId="12" fillId="0" borderId="103" xfId="0" applyFont="1" applyBorder="1" applyAlignment="1">
      <alignment horizontal="right"/>
    </xf>
    <xf numFmtId="0" fontId="12" fillId="0" borderId="82" xfId="0" applyFont="1" applyBorder="1" applyAlignment="1">
      <alignment/>
    </xf>
    <xf numFmtId="49" fontId="12" fillId="0" borderId="54" xfId="0" applyNumberFormat="1" applyFont="1" applyBorder="1" applyAlignment="1">
      <alignment/>
    </xf>
    <xf numFmtId="181" fontId="12" fillId="0" borderId="46" xfId="0" applyNumberFormat="1" applyFont="1" applyBorder="1" applyAlignment="1">
      <alignment/>
    </xf>
    <xf numFmtId="0" fontId="11" fillId="0" borderId="104" xfId="64" applyFont="1" applyBorder="1" applyAlignment="1">
      <alignment/>
      <protection/>
    </xf>
    <xf numFmtId="0" fontId="11" fillId="0" borderId="105" xfId="64" applyFont="1" applyBorder="1" applyAlignment="1">
      <alignment horizontal="right"/>
      <protection/>
    </xf>
    <xf numFmtId="0" fontId="11" fillId="0" borderId="106" xfId="64" applyFont="1" applyBorder="1" applyAlignment="1">
      <alignment/>
      <protection/>
    </xf>
    <xf numFmtId="0" fontId="12" fillId="0" borderId="40" xfId="0" applyFont="1" applyBorder="1" applyAlignment="1">
      <alignment horizontal="center"/>
    </xf>
    <xf numFmtId="0" fontId="0" fillId="0" borderId="107" xfId="0" applyBorder="1" applyAlignment="1">
      <alignment horizontal="center" vertical="center"/>
    </xf>
    <xf numFmtId="3" fontId="25" fillId="0" borderId="0" xfId="0" applyNumberFormat="1" applyFont="1" applyAlignment="1">
      <alignment/>
    </xf>
    <xf numFmtId="0" fontId="11" fillId="0" borderId="108" xfId="64" applyFont="1" applyBorder="1" applyAlignment="1">
      <alignment horizontal="center" vertical="center"/>
      <protection/>
    </xf>
    <xf numFmtId="0" fontId="11" fillId="0" borderId="109" xfId="64" applyFont="1" applyBorder="1" applyAlignment="1">
      <alignment/>
      <protection/>
    </xf>
    <xf numFmtId="0" fontId="11" fillId="0" borderId="110" xfId="64" applyFont="1" applyBorder="1" applyAlignment="1">
      <alignment horizontal="right"/>
      <protection/>
    </xf>
    <xf numFmtId="0" fontId="11" fillId="0" borderId="111" xfId="64" applyFont="1" applyBorder="1" applyAlignment="1">
      <alignment horizontal="right"/>
      <protection/>
    </xf>
    <xf numFmtId="0" fontId="11" fillId="0" borderId="112" xfId="64" applyFont="1" applyBorder="1" applyAlignment="1">
      <alignment horizontal="left"/>
      <protection/>
    </xf>
    <xf numFmtId="0" fontId="11" fillId="0" borderId="113" xfId="64" applyFont="1" applyBorder="1" applyAlignment="1">
      <alignment horizontal="right"/>
      <protection/>
    </xf>
    <xf numFmtId="0" fontId="19" fillId="0" borderId="0" xfId="64" applyFont="1" applyAlignment="1">
      <alignment/>
      <protection/>
    </xf>
    <xf numFmtId="0" fontId="11" fillId="0" borderId="114" xfId="64" applyFont="1" applyBorder="1" applyAlignment="1">
      <alignment/>
      <protection/>
    </xf>
    <xf numFmtId="0" fontId="11" fillId="0" borderId="115" xfId="64" applyFont="1" applyBorder="1" applyAlignment="1">
      <alignment/>
      <protection/>
    </xf>
    <xf numFmtId="0" fontId="11" fillId="0" borderId="116" xfId="64" applyFont="1" applyBorder="1" applyAlignment="1">
      <alignment/>
      <protection/>
    </xf>
    <xf numFmtId="56" fontId="11" fillId="0" borderId="117" xfId="64" applyNumberFormat="1" applyFont="1" applyBorder="1" applyAlignment="1">
      <alignment horizontal="left"/>
      <protection/>
    </xf>
    <xf numFmtId="0" fontId="11" fillId="0" borderId="110" xfId="64" applyFont="1" applyBorder="1" applyAlignment="1">
      <alignment horizontal="center" vertical="center"/>
      <protection/>
    </xf>
    <xf numFmtId="0" fontId="11" fillId="0" borderId="118" xfId="64" applyFont="1" applyBorder="1" applyAlignment="1">
      <alignment horizontal="right"/>
      <protection/>
    </xf>
    <xf numFmtId="0" fontId="11" fillId="0" borderId="108" xfId="64" applyFont="1" applyBorder="1" applyAlignment="1">
      <alignment horizontal="right"/>
      <protection/>
    </xf>
    <xf numFmtId="0" fontId="11" fillId="0" borderId="72" xfId="64" applyFont="1" applyBorder="1" applyAlignment="1">
      <alignment horizontal="right"/>
      <protection/>
    </xf>
    <xf numFmtId="0" fontId="11" fillId="0" borderId="89" xfId="64" applyFont="1" applyBorder="1" applyAlignment="1">
      <alignment horizontal="right"/>
      <protection/>
    </xf>
    <xf numFmtId="0" fontId="11" fillId="0" borderId="119" xfId="64" applyFont="1" applyBorder="1" applyAlignment="1">
      <alignment horizontal="right"/>
      <protection/>
    </xf>
    <xf numFmtId="0" fontId="11" fillId="0" borderId="74" xfId="64" applyFont="1" applyBorder="1" applyAlignment="1">
      <alignment horizontal="right"/>
      <protection/>
    </xf>
    <xf numFmtId="0" fontId="19" fillId="0" borderId="0" xfId="61" applyAlignment="1">
      <alignment/>
      <protection/>
    </xf>
    <xf numFmtId="0" fontId="19" fillId="0" borderId="53" xfId="61" applyBorder="1" applyAlignment="1">
      <alignment/>
      <protection/>
    </xf>
    <xf numFmtId="0" fontId="19" fillId="0" borderId="0" xfId="61" applyBorder="1">
      <alignment/>
      <protection/>
    </xf>
    <xf numFmtId="0" fontId="19" fillId="0" borderId="35" xfId="61" applyBorder="1">
      <alignment/>
      <protection/>
    </xf>
    <xf numFmtId="0" fontId="19" fillId="0" borderId="39" xfId="61" applyBorder="1" applyAlignment="1">
      <alignment/>
      <protection/>
    </xf>
    <xf numFmtId="0" fontId="19" fillId="0" borderId="0" xfId="61" applyBorder="1" applyAlignment="1">
      <alignment/>
      <protection/>
    </xf>
    <xf numFmtId="0" fontId="19" fillId="0" borderId="11" xfId="61" applyBorder="1">
      <alignment/>
      <protection/>
    </xf>
    <xf numFmtId="0" fontId="19" fillId="0" borderId="39" xfId="61" applyBorder="1">
      <alignment/>
      <protection/>
    </xf>
    <xf numFmtId="3" fontId="19" fillId="0" borderId="0" xfId="61" applyNumberFormat="1">
      <alignment/>
      <protection/>
    </xf>
    <xf numFmtId="0" fontId="19" fillId="0" borderId="40" xfId="61" applyBorder="1">
      <alignment/>
      <protection/>
    </xf>
    <xf numFmtId="0" fontId="19" fillId="0" borderId="81" xfId="61" applyBorder="1">
      <alignment/>
      <protection/>
    </xf>
    <xf numFmtId="0" fontId="19" fillId="0" borderId="46" xfId="61" applyBorder="1">
      <alignment/>
      <protection/>
    </xf>
    <xf numFmtId="0" fontId="19" fillId="0" borderId="46" xfId="61" applyBorder="1" applyAlignment="1">
      <alignment/>
      <protection/>
    </xf>
    <xf numFmtId="0" fontId="19" fillId="0" borderId="54" xfId="61" applyBorder="1" applyAlignment="1">
      <alignment/>
      <protection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center" vertical="center"/>
    </xf>
    <xf numFmtId="181" fontId="12" fillId="0" borderId="17" xfId="0" applyNumberFormat="1" applyFont="1" applyBorder="1" applyAlignment="1">
      <alignment horizontal="center" vertical="center"/>
    </xf>
    <xf numFmtId="182" fontId="12" fillId="0" borderId="0" xfId="0" applyNumberFormat="1" applyFont="1" applyBorder="1" applyAlignment="1">
      <alignment/>
    </xf>
    <xf numFmtId="0" fontId="12" fillId="0" borderId="120" xfId="0" applyFont="1" applyBorder="1" applyAlignment="1">
      <alignment/>
    </xf>
    <xf numFmtId="0" fontId="12" fillId="0" borderId="121" xfId="0" applyNumberFormat="1" applyFont="1" applyBorder="1" applyAlignment="1">
      <alignment/>
    </xf>
    <xf numFmtId="0" fontId="12" fillId="0" borderId="121" xfId="0" applyFont="1" applyBorder="1" applyAlignment="1">
      <alignment/>
    </xf>
    <xf numFmtId="49" fontId="12" fillId="0" borderId="121" xfId="0" applyNumberFormat="1" applyFont="1" applyBorder="1" applyAlignment="1">
      <alignment/>
    </xf>
    <xf numFmtId="49" fontId="12" fillId="0" borderId="122" xfId="0" applyNumberFormat="1" applyFont="1" applyBorder="1" applyAlignment="1">
      <alignment/>
    </xf>
    <xf numFmtId="0" fontId="12" fillId="0" borderId="121" xfId="0" applyFont="1" applyBorder="1" applyAlignment="1">
      <alignment horizontal="center"/>
    </xf>
    <xf numFmtId="181" fontId="12" fillId="0" borderId="121" xfId="0" applyNumberFormat="1" applyFont="1" applyBorder="1" applyAlignment="1">
      <alignment/>
    </xf>
    <xf numFmtId="0" fontId="12" fillId="0" borderId="122" xfId="0" applyFont="1" applyBorder="1" applyAlignment="1">
      <alignment horizontal="right"/>
    </xf>
    <xf numFmtId="49" fontId="12" fillId="0" borderId="48" xfId="0" applyNumberFormat="1" applyFont="1" applyBorder="1" applyAlignment="1">
      <alignment/>
    </xf>
    <xf numFmtId="181" fontId="12" fillId="0" borderId="19" xfId="0" applyNumberFormat="1" applyFont="1" applyBorder="1" applyAlignment="1">
      <alignment/>
    </xf>
    <xf numFmtId="182" fontId="17" fillId="0" borderId="123" xfId="0" applyNumberFormat="1" applyFont="1" applyBorder="1" applyAlignment="1">
      <alignment horizontal="center"/>
    </xf>
    <xf numFmtId="182" fontId="17" fillId="0" borderId="124" xfId="0" applyNumberFormat="1" applyFont="1" applyBorder="1" applyAlignment="1">
      <alignment horizontal="center"/>
    </xf>
    <xf numFmtId="182" fontId="17" fillId="0" borderId="125" xfId="0" applyNumberFormat="1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182" fontId="17" fillId="0" borderId="74" xfId="0" applyNumberFormat="1" applyFont="1" applyBorder="1" applyAlignment="1">
      <alignment horizontal="center"/>
    </xf>
    <xf numFmtId="182" fontId="17" fillId="0" borderId="126" xfId="0" applyNumberFormat="1" applyFont="1" applyBorder="1" applyAlignment="1">
      <alignment horizontal="center"/>
    </xf>
    <xf numFmtId="182" fontId="17" fillId="0" borderId="127" xfId="0" applyNumberFormat="1" applyFont="1" applyBorder="1" applyAlignment="1">
      <alignment horizontal="center"/>
    </xf>
    <xf numFmtId="182" fontId="17" fillId="0" borderId="128" xfId="0" applyNumberFormat="1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9" fillId="0" borderId="129" xfId="62" applyFont="1" applyBorder="1" applyAlignment="1">
      <alignment vertical="center"/>
      <protection/>
    </xf>
    <xf numFmtId="182" fontId="17" fillId="0" borderId="108" xfId="0" applyNumberFormat="1" applyFont="1" applyBorder="1" applyAlignment="1">
      <alignment horizontal="center"/>
    </xf>
    <xf numFmtId="1" fontId="17" fillId="0" borderId="73" xfId="0" applyNumberFormat="1" applyFont="1" applyBorder="1" applyAlignment="1">
      <alignment horizontal="center"/>
    </xf>
    <xf numFmtId="1" fontId="17" fillId="0" borderId="130" xfId="0" applyNumberFormat="1" applyFont="1" applyBorder="1" applyAlignment="1">
      <alignment horizontal="center"/>
    </xf>
    <xf numFmtId="1" fontId="17" fillId="0" borderId="75" xfId="0" applyNumberFormat="1" applyFont="1" applyBorder="1" applyAlignment="1">
      <alignment horizontal="center"/>
    </xf>
    <xf numFmtId="1" fontId="17" fillId="0" borderId="131" xfId="0" applyNumberFormat="1" applyFont="1" applyBorder="1" applyAlignment="1">
      <alignment horizontal="center"/>
    </xf>
    <xf numFmtId="0" fontId="11" fillId="0" borderId="84" xfId="64" applyFont="1" applyBorder="1" applyAlignment="1">
      <alignment horizontal="right"/>
      <protection/>
    </xf>
    <xf numFmtId="0" fontId="11" fillId="0" borderId="132" xfId="64" applyFont="1" applyBorder="1" applyAlignment="1">
      <alignment horizontal="right"/>
      <protection/>
    </xf>
    <xf numFmtId="0" fontId="11" fillId="0" borderId="133" xfId="64" applyFont="1" applyBorder="1" applyAlignment="1">
      <alignment/>
      <protection/>
    </xf>
    <xf numFmtId="0" fontId="11" fillId="0" borderId="134" xfId="64" applyFont="1" applyBorder="1" applyAlignment="1">
      <alignment/>
      <protection/>
    </xf>
    <xf numFmtId="0" fontId="11" fillId="0" borderId="135" xfId="64" applyFont="1" applyBorder="1" applyAlignment="1">
      <alignment horizontal="right"/>
      <protection/>
    </xf>
    <xf numFmtId="0" fontId="11" fillId="0" borderId="136" xfId="64" applyFont="1" applyBorder="1" applyAlignment="1">
      <alignment horizontal="right"/>
      <protection/>
    </xf>
    <xf numFmtId="0" fontId="11" fillId="0" borderId="137" xfId="64" applyFont="1" applyBorder="1" applyAlignment="1">
      <alignment horizontal="right"/>
      <protection/>
    </xf>
    <xf numFmtId="0" fontId="11" fillId="0" borderId="138" xfId="64" applyFont="1" applyBorder="1" applyAlignment="1">
      <alignment horizontal="right"/>
      <protection/>
    </xf>
    <xf numFmtId="0" fontId="11" fillId="0" borderId="139" xfId="64" applyFont="1" applyBorder="1" applyAlignment="1">
      <alignment horizontal="right"/>
      <protection/>
    </xf>
    <xf numFmtId="182" fontId="17" fillId="0" borderId="84" xfId="0" applyNumberFormat="1" applyFont="1" applyBorder="1" applyAlignment="1">
      <alignment horizontal="center"/>
    </xf>
    <xf numFmtId="182" fontId="17" fillId="0" borderId="135" xfId="0" applyNumberFormat="1" applyFont="1" applyBorder="1" applyAlignment="1">
      <alignment horizontal="center"/>
    </xf>
    <xf numFmtId="182" fontId="17" fillId="0" borderId="140" xfId="0" applyNumberFormat="1" applyFont="1" applyBorder="1" applyAlignment="1">
      <alignment horizontal="center"/>
    </xf>
    <xf numFmtId="182" fontId="17" fillId="0" borderId="141" xfId="0" applyNumberFormat="1" applyFont="1" applyBorder="1" applyAlignment="1">
      <alignment horizontal="center"/>
    </xf>
    <xf numFmtId="182" fontId="17" fillId="0" borderId="142" xfId="0" applyNumberFormat="1" applyFont="1" applyBorder="1" applyAlignment="1">
      <alignment horizontal="center"/>
    </xf>
    <xf numFmtId="0" fontId="17" fillId="0" borderId="135" xfId="0" applyFont="1" applyBorder="1" applyAlignment="1">
      <alignment horizontal="center"/>
    </xf>
    <xf numFmtId="1" fontId="17" fillId="0" borderId="143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right" vertical="center"/>
    </xf>
    <xf numFmtId="0" fontId="12" fillId="0" borderId="35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37" fontId="26" fillId="0" borderId="0" xfId="0" applyNumberFormat="1" applyFont="1" applyBorder="1" applyAlignment="1" applyProtection="1">
      <alignment/>
      <protection/>
    </xf>
    <xf numFmtId="0" fontId="11" fillId="0" borderId="144" xfId="64" applyFont="1" applyBorder="1" applyAlignment="1">
      <alignment/>
      <protection/>
    </xf>
    <xf numFmtId="0" fontId="11" fillId="0" borderId="144" xfId="64" applyFont="1" applyBorder="1" applyAlignment="1">
      <alignment horizontal="right"/>
      <protection/>
    </xf>
    <xf numFmtId="0" fontId="17" fillId="0" borderId="144" xfId="0" applyFont="1" applyBorder="1" applyAlignment="1">
      <alignment horizontal="center" vertical="center" textRotation="255"/>
    </xf>
    <xf numFmtId="0" fontId="19" fillId="0" borderId="144" xfId="62" applyFont="1" applyBorder="1" applyAlignment="1">
      <alignment vertical="center"/>
      <protection/>
    </xf>
    <xf numFmtId="182" fontId="17" fillId="0" borderId="144" xfId="0" applyNumberFormat="1" applyFont="1" applyBorder="1" applyAlignment="1">
      <alignment horizontal="center"/>
    </xf>
    <xf numFmtId="0" fontId="17" fillId="0" borderId="144" xfId="0" applyFont="1" applyBorder="1" applyAlignment="1">
      <alignment horizontal="center"/>
    </xf>
    <xf numFmtId="1" fontId="17" fillId="0" borderId="144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/>
    </xf>
    <xf numFmtId="38" fontId="8" fillId="0" borderId="0" xfId="49" applyFont="1" applyBorder="1" applyAlignment="1">
      <alignment/>
    </xf>
    <xf numFmtId="180" fontId="12" fillId="0" borderId="0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0" fontId="7" fillId="0" borderId="0" xfId="0" applyFont="1" applyBorder="1" applyAlignment="1">
      <alignment horizontal="right"/>
    </xf>
    <xf numFmtId="0" fontId="17" fillId="0" borderId="145" xfId="0" applyFont="1" applyBorder="1" applyAlignment="1">
      <alignment horizontal="center"/>
    </xf>
    <xf numFmtId="0" fontId="17" fillId="0" borderId="146" xfId="0" applyFont="1" applyBorder="1" applyAlignment="1">
      <alignment horizontal="center"/>
    </xf>
    <xf numFmtId="0" fontId="17" fillId="0" borderId="147" xfId="0" applyFont="1" applyBorder="1" applyAlignment="1">
      <alignment horizontal="center"/>
    </xf>
    <xf numFmtId="0" fontId="17" fillId="0" borderId="148" xfId="62" applyFont="1" applyBorder="1" applyAlignment="1">
      <alignment horizontal="center"/>
      <protection/>
    </xf>
    <xf numFmtId="0" fontId="17" fillId="0" borderId="40" xfId="62" applyFont="1" applyBorder="1" applyAlignment="1">
      <alignment horizontal="center"/>
      <protection/>
    </xf>
    <xf numFmtId="0" fontId="17" fillId="0" borderId="149" xfId="62" applyFont="1" applyBorder="1" applyAlignment="1">
      <alignment horizontal="center"/>
      <protection/>
    </xf>
    <xf numFmtId="0" fontId="17" fillId="0" borderId="35" xfId="62" applyFont="1" applyBorder="1" applyAlignment="1">
      <alignment horizontal="center"/>
      <protection/>
    </xf>
    <xf numFmtId="0" fontId="17" fillId="0" borderId="129" xfId="62" applyFont="1" applyBorder="1" applyAlignment="1">
      <alignment horizontal="center"/>
      <protection/>
    </xf>
    <xf numFmtId="0" fontId="19" fillId="0" borderId="119" xfId="0" applyFont="1" applyBorder="1" applyAlignment="1">
      <alignment horizontal="left" vertical="center"/>
    </xf>
    <xf numFmtId="0" fontId="19" fillId="0" borderId="135" xfId="0" applyFont="1" applyBorder="1" applyAlignment="1">
      <alignment horizontal="left" vertical="center"/>
    </xf>
    <xf numFmtId="0" fontId="17" fillId="0" borderId="76" xfId="0" applyFont="1" applyBorder="1" applyAlignment="1">
      <alignment horizontal="center"/>
    </xf>
    <xf numFmtId="0" fontId="17" fillId="0" borderId="150" xfId="0" applyFont="1" applyBorder="1" applyAlignment="1">
      <alignment horizontal="center"/>
    </xf>
    <xf numFmtId="182" fontId="17" fillId="0" borderId="76" xfId="0" applyNumberFormat="1" applyFont="1" applyBorder="1" applyAlignment="1">
      <alignment horizontal="center"/>
    </xf>
    <xf numFmtId="182" fontId="17" fillId="0" borderId="151" xfId="0" applyNumberFormat="1" applyFont="1" applyBorder="1" applyAlignment="1">
      <alignment horizontal="center"/>
    </xf>
    <xf numFmtId="182" fontId="17" fillId="0" borderId="152" xfId="0" applyNumberFormat="1" applyFont="1" applyBorder="1" applyAlignment="1">
      <alignment horizontal="center"/>
    </xf>
    <xf numFmtId="182" fontId="17" fillId="0" borderId="153" xfId="0" applyNumberFormat="1" applyFont="1" applyBorder="1" applyAlignment="1">
      <alignment horizontal="center"/>
    </xf>
    <xf numFmtId="1" fontId="17" fillId="0" borderId="77" xfId="0" applyNumberFormat="1" applyFont="1" applyBorder="1" applyAlignment="1">
      <alignment horizontal="center"/>
    </xf>
    <xf numFmtId="0" fontId="24" fillId="0" borderId="154" xfId="0" applyFont="1" applyBorder="1" applyAlignment="1">
      <alignment horizontal="center" vertical="center"/>
    </xf>
    <xf numFmtId="0" fontId="24" fillId="0" borderId="155" xfId="0" applyFont="1" applyBorder="1" applyAlignment="1">
      <alignment horizontal="center" vertical="center"/>
    </xf>
    <xf numFmtId="0" fontId="24" fillId="0" borderId="156" xfId="0" applyFont="1" applyBorder="1" applyAlignment="1">
      <alignment horizontal="center" vertical="center"/>
    </xf>
    <xf numFmtId="0" fontId="24" fillId="0" borderId="157" xfId="0" applyFont="1" applyBorder="1" applyAlignment="1">
      <alignment horizontal="center" vertical="center"/>
    </xf>
    <xf numFmtId="0" fontId="24" fillId="0" borderId="158" xfId="0" applyFont="1" applyBorder="1" applyAlignment="1">
      <alignment horizontal="center" vertical="center"/>
    </xf>
    <xf numFmtId="0" fontId="24" fillId="0" borderId="155" xfId="0" applyFont="1" applyBorder="1" applyAlignment="1">
      <alignment horizontal="center" vertical="center" wrapText="1"/>
    </xf>
    <xf numFmtId="0" fontId="24" fillId="0" borderId="159" xfId="0" applyFont="1" applyBorder="1" applyAlignment="1">
      <alignment horizontal="center" vertical="center"/>
    </xf>
    <xf numFmtId="0" fontId="12" fillId="0" borderId="36" xfId="0" applyFont="1" applyBorder="1" applyAlignment="1">
      <alignment/>
    </xf>
    <xf numFmtId="0" fontId="12" fillId="0" borderId="160" xfId="0" applyFont="1" applyBorder="1" applyAlignment="1">
      <alignment/>
    </xf>
    <xf numFmtId="0" fontId="12" fillId="0" borderId="161" xfId="0" applyFont="1" applyBorder="1" applyAlignment="1">
      <alignment/>
    </xf>
    <xf numFmtId="0" fontId="12" fillId="0" borderId="162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52" xfId="0" applyFont="1" applyBorder="1" applyAlignment="1">
      <alignment/>
    </xf>
    <xf numFmtId="0" fontId="12" fillId="0" borderId="163" xfId="0" applyFont="1" applyBorder="1" applyAlignment="1">
      <alignment/>
    </xf>
    <xf numFmtId="0" fontId="12" fillId="0" borderId="52" xfId="0" applyNumberFormat="1" applyFont="1" applyBorder="1" applyAlignment="1">
      <alignment/>
    </xf>
    <xf numFmtId="0" fontId="12" fillId="0" borderId="52" xfId="0" applyFont="1" applyBorder="1" applyAlignment="1">
      <alignment/>
    </xf>
    <xf numFmtId="49" fontId="12" fillId="0" borderId="52" xfId="0" applyNumberFormat="1" applyFont="1" applyBorder="1" applyAlignment="1">
      <alignment/>
    </xf>
    <xf numFmtId="49" fontId="12" fillId="0" borderId="53" xfId="0" applyNumberFormat="1" applyFont="1" applyBorder="1" applyAlignment="1">
      <alignment/>
    </xf>
    <xf numFmtId="0" fontId="12" fillId="0" borderId="52" xfId="0" applyFont="1" applyBorder="1" applyAlignment="1">
      <alignment horizontal="center"/>
    </xf>
    <xf numFmtId="181" fontId="12" fillId="0" borderId="52" xfId="0" applyNumberFormat="1" applyFont="1" applyBorder="1" applyAlignment="1">
      <alignment/>
    </xf>
    <xf numFmtId="0" fontId="12" fillId="0" borderId="164" xfId="0" applyFont="1" applyBorder="1" applyAlignment="1">
      <alignment horizontal="right"/>
    </xf>
    <xf numFmtId="0" fontId="8" fillId="0" borderId="83" xfId="0" applyFont="1" applyBorder="1" applyAlignment="1">
      <alignment/>
    </xf>
    <xf numFmtId="0" fontId="12" fillId="0" borderId="83" xfId="0" applyFont="1" applyBorder="1" applyAlignment="1">
      <alignment/>
    </xf>
    <xf numFmtId="0" fontId="8" fillId="0" borderId="0" xfId="0" applyFont="1" applyBorder="1" applyAlignment="1">
      <alignment horizontal="right"/>
    </xf>
    <xf numFmtId="9" fontId="8" fillId="0" borderId="0" xfId="0" applyNumberFormat="1" applyFont="1" applyBorder="1" applyAlignment="1" quotePrefix="1">
      <alignment horizontal="right" vertical="center"/>
    </xf>
    <xf numFmtId="180" fontId="12" fillId="0" borderId="0" xfId="0" applyNumberFormat="1" applyFont="1" applyFill="1" applyBorder="1" applyAlignment="1">
      <alignment/>
    </xf>
    <xf numFmtId="0" fontId="19" fillId="0" borderId="83" xfId="61" applyBorder="1" applyAlignment="1">
      <alignment/>
      <protection/>
    </xf>
    <xf numFmtId="0" fontId="0" fillId="0" borderId="0" xfId="0" applyNumberFormat="1" applyBorder="1" applyAlignment="1">
      <alignment/>
    </xf>
    <xf numFmtId="187" fontId="8" fillId="0" borderId="0" xfId="0" applyNumberFormat="1" applyFont="1" applyBorder="1" applyAlignment="1" quotePrefix="1">
      <alignment/>
    </xf>
    <xf numFmtId="187" fontId="8" fillId="0" borderId="0" xfId="0" applyNumberFormat="1" applyFont="1" applyBorder="1" applyAlignment="1" quotePrefix="1">
      <alignment/>
    </xf>
    <xf numFmtId="187" fontId="8" fillId="0" borderId="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84" fontId="12" fillId="0" borderId="0" xfId="0" applyNumberFormat="1" applyFont="1" applyBorder="1" applyAlignment="1">
      <alignment/>
    </xf>
    <xf numFmtId="184" fontId="12" fillId="0" borderId="16" xfId="0" applyNumberFormat="1" applyFont="1" applyBorder="1" applyAlignment="1">
      <alignment/>
    </xf>
    <xf numFmtId="184" fontId="12" fillId="0" borderId="0" xfId="0" applyNumberFormat="1" applyFont="1" applyBorder="1" applyAlignment="1">
      <alignment/>
    </xf>
    <xf numFmtId="184" fontId="12" fillId="0" borderId="101" xfId="0" applyNumberFormat="1" applyFont="1" applyBorder="1" applyAlignment="1">
      <alignment/>
    </xf>
    <xf numFmtId="184" fontId="12" fillId="0" borderId="46" xfId="0" applyNumberFormat="1" applyFont="1" applyBorder="1" applyAlignment="1">
      <alignment/>
    </xf>
    <xf numFmtId="184" fontId="12" fillId="0" borderId="19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01" xfId="0" applyNumberFormat="1" applyFont="1" applyBorder="1" applyAlignment="1">
      <alignment/>
    </xf>
    <xf numFmtId="3" fontId="12" fillId="0" borderId="46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184" fontId="12" fillId="0" borderId="0" xfId="0" applyNumberFormat="1" applyFont="1" applyBorder="1" applyAlignment="1">
      <alignment horizontal="center" vertical="center"/>
    </xf>
    <xf numFmtId="184" fontId="12" fillId="0" borderId="121" xfId="0" applyNumberFormat="1" applyFont="1" applyBorder="1" applyAlignment="1">
      <alignment/>
    </xf>
    <xf numFmtId="184" fontId="12" fillId="0" borderId="52" xfId="0" applyNumberFormat="1" applyFont="1" applyBorder="1" applyAlignment="1">
      <alignment/>
    </xf>
    <xf numFmtId="188" fontId="12" fillId="0" borderId="0" xfId="0" applyNumberFormat="1" applyFont="1" applyBorder="1" applyAlignment="1">
      <alignment/>
    </xf>
    <xf numFmtId="180" fontId="8" fillId="0" borderId="13" xfId="0" applyNumberFormat="1" applyFont="1" applyBorder="1" applyAlignment="1">
      <alignment/>
    </xf>
    <xf numFmtId="180" fontId="8" fillId="0" borderId="13" xfId="0" applyNumberFormat="1" applyFont="1" applyBorder="1" applyAlignment="1">
      <alignment horizontal="right"/>
    </xf>
    <xf numFmtId="0" fontId="12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61" applyNumberFormat="1" applyFont="1" applyAlignment="1">
      <alignment vertical="center"/>
      <protection/>
    </xf>
    <xf numFmtId="0" fontId="8" fillId="0" borderId="0" xfId="61" applyFont="1" applyAlignment="1">
      <alignment/>
      <protection/>
    </xf>
    <xf numFmtId="0" fontId="8" fillId="0" borderId="51" xfId="61" applyNumberFormat="1" applyFont="1" applyBorder="1" applyAlignment="1">
      <alignment horizontal="center" vertical="center"/>
      <protection/>
    </xf>
    <xf numFmtId="0" fontId="8" fillId="0" borderId="35" xfId="61" applyFont="1" applyBorder="1">
      <alignment/>
      <protection/>
    </xf>
    <xf numFmtId="0" fontId="8" fillId="0" borderId="11" xfId="61" applyNumberFormat="1" applyFont="1" applyBorder="1" applyAlignment="1">
      <alignment vertical="distributed"/>
      <protection/>
    </xf>
    <xf numFmtId="0" fontId="0" fillId="0" borderId="0" xfId="0" applyFont="1" applyAlignment="1">
      <alignment/>
    </xf>
    <xf numFmtId="0" fontId="8" fillId="0" borderId="11" xfId="61" applyFont="1" applyBorder="1" applyAlignment="1">
      <alignment vertical="center"/>
      <protection/>
    </xf>
    <xf numFmtId="0" fontId="8" fillId="0" borderId="11" xfId="61" applyFont="1" applyBorder="1">
      <alignment/>
      <protection/>
    </xf>
    <xf numFmtId="0" fontId="8" fillId="0" borderId="0" xfId="61" applyFont="1" applyBorder="1">
      <alignment/>
      <protection/>
    </xf>
    <xf numFmtId="0" fontId="8" fillId="0" borderId="0" xfId="61" applyFont="1" applyBorder="1" applyAlignment="1">
      <alignment/>
      <protection/>
    </xf>
    <xf numFmtId="0" fontId="8" fillId="0" borderId="0" xfId="61" applyFont="1" applyBorder="1" applyAlignment="1">
      <alignment horizontal="right" vertical="top"/>
      <protection/>
    </xf>
    <xf numFmtId="0" fontId="8" fillId="0" borderId="165" xfId="61" applyNumberFormat="1" applyFont="1" applyBorder="1" applyAlignment="1">
      <alignment horizontal="center" vertical="center"/>
      <protection/>
    </xf>
    <xf numFmtId="0" fontId="8" fillId="0" borderId="166" xfId="61" applyNumberFormat="1" applyFont="1" applyBorder="1" applyAlignment="1">
      <alignment horizontal="center" vertical="center"/>
      <protection/>
    </xf>
    <xf numFmtId="0" fontId="0" fillId="0" borderId="0" xfId="61" applyNumberFormat="1" applyFont="1" applyBorder="1" applyAlignment="1">
      <alignment horizontal="center" vertical="center"/>
      <protection/>
    </xf>
    <xf numFmtId="3" fontId="8" fillId="0" borderId="47" xfId="61" applyNumberFormat="1" applyFont="1" applyBorder="1" applyAlignment="1">
      <alignment horizontal="center" vertical="center"/>
      <protection/>
    </xf>
    <xf numFmtId="0" fontId="8" fillId="0" borderId="167" xfId="61" applyNumberFormat="1" applyFont="1" applyBorder="1" applyAlignment="1">
      <alignment horizontal="center" vertical="center"/>
      <protection/>
    </xf>
    <xf numFmtId="0" fontId="0" fillId="0" borderId="13" xfId="61" applyNumberFormat="1" applyFont="1" applyBorder="1" applyAlignment="1">
      <alignment horizontal="center" vertical="center"/>
      <protection/>
    </xf>
    <xf numFmtId="3" fontId="8" fillId="0" borderId="41" xfId="61" applyNumberFormat="1" applyFont="1" applyBorder="1" applyAlignment="1">
      <alignment horizontal="center" vertical="center"/>
      <protection/>
    </xf>
    <xf numFmtId="0" fontId="8" fillId="0" borderId="168" xfId="61" applyNumberFormat="1" applyFont="1" applyBorder="1" applyAlignment="1">
      <alignment horizontal="center" vertical="center"/>
      <protection/>
    </xf>
    <xf numFmtId="0" fontId="0" fillId="0" borderId="169" xfId="61" applyNumberFormat="1" applyFont="1" applyBorder="1" applyAlignment="1">
      <alignment horizontal="center" vertical="center"/>
      <protection/>
    </xf>
    <xf numFmtId="3" fontId="8" fillId="0" borderId="170" xfId="61" applyNumberFormat="1" applyFont="1" applyBorder="1" applyAlignment="1">
      <alignment horizontal="center" vertical="center"/>
      <protection/>
    </xf>
    <xf numFmtId="0" fontId="8" fillId="0" borderId="171" xfId="61" applyNumberFormat="1" applyFont="1" applyBorder="1" applyAlignment="1">
      <alignment horizontal="center" vertical="center"/>
      <protection/>
    </xf>
    <xf numFmtId="0" fontId="0" fillId="0" borderId="144" xfId="61" applyNumberFormat="1" applyFont="1" applyBorder="1" applyAlignment="1">
      <alignment horizontal="center" vertical="center"/>
      <protection/>
    </xf>
    <xf numFmtId="3" fontId="8" fillId="0" borderId="172" xfId="61" applyNumberFormat="1" applyFont="1" applyBorder="1" applyAlignment="1">
      <alignment horizontal="center" vertical="center"/>
      <protection/>
    </xf>
    <xf numFmtId="0" fontId="8" fillId="0" borderId="173" xfId="61" applyNumberFormat="1" applyFont="1" applyBorder="1" applyAlignment="1">
      <alignment horizontal="center" vertical="center"/>
      <protection/>
    </xf>
    <xf numFmtId="38" fontId="64" fillId="0" borderId="0" xfId="49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3" fontId="7" fillId="0" borderId="22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26" xfId="0" applyFont="1" applyBorder="1" applyAlignment="1" applyProtection="1">
      <alignment horizontal="left"/>
      <protection/>
    </xf>
    <xf numFmtId="3" fontId="8" fillId="0" borderId="22" xfId="0" applyNumberFormat="1" applyFont="1" applyBorder="1" applyAlignment="1">
      <alignment horizontal="center"/>
    </xf>
    <xf numFmtId="3" fontId="8" fillId="0" borderId="48" xfId="0" applyNumberFormat="1" applyFont="1" applyBorder="1" applyAlignment="1">
      <alignment horizontal="center"/>
    </xf>
    <xf numFmtId="0" fontId="8" fillId="0" borderId="22" xfId="0" applyFont="1" applyBorder="1" applyAlignment="1" applyProtection="1">
      <alignment horizontal="center" wrapText="1" shrinkToFit="1"/>
      <protection/>
    </xf>
    <xf numFmtId="0" fontId="8" fillId="0" borderId="48" xfId="0" applyFont="1" applyBorder="1" applyAlignment="1" applyProtection="1">
      <alignment horizontal="center" shrinkToFit="1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27" xfId="0" applyFont="1" applyBorder="1" applyAlignment="1" applyProtection="1">
      <alignment horizontal="left"/>
      <protection/>
    </xf>
    <xf numFmtId="37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81" fontId="12" fillId="0" borderId="174" xfId="0" applyNumberFormat="1" applyFont="1" applyBorder="1" applyAlignment="1">
      <alignment horizontal="center" vertical="center"/>
    </xf>
    <xf numFmtId="181" fontId="12" fillId="0" borderId="175" xfId="0" applyNumberFormat="1" applyFont="1" applyBorder="1" applyAlignment="1">
      <alignment horizontal="center" vertical="center"/>
    </xf>
    <xf numFmtId="181" fontId="12" fillId="0" borderId="176" xfId="0" applyNumberFormat="1" applyFont="1" applyBorder="1" applyAlignment="1">
      <alignment horizontal="center" vertical="center"/>
    </xf>
    <xf numFmtId="0" fontId="12" fillId="0" borderId="177" xfId="0" applyFont="1" applyBorder="1" applyAlignment="1">
      <alignment horizontal="center" vertical="center"/>
    </xf>
    <xf numFmtId="0" fontId="12" fillId="0" borderId="175" xfId="0" applyFont="1" applyBorder="1" applyAlignment="1">
      <alignment horizontal="center" vertical="center"/>
    </xf>
    <xf numFmtId="0" fontId="12" fillId="0" borderId="178" xfId="0" applyFont="1" applyBorder="1" applyAlignment="1">
      <alignment horizontal="center" vertical="center"/>
    </xf>
    <xf numFmtId="0" fontId="11" fillId="34" borderId="93" xfId="0" applyFont="1" applyFill="1" applyBorder="1" applyAlignment="1">
      <alignment horizontal="center" vertical="center"/>
    </xf>
    <xf numFmtId="0" fontId="11" fillId="34" borderId="92" xfId="0" applyFont="1" applyFill="1" applyBorder="1" applyAlignment="1">
      <alignment horizontal="center" vertical="center"/>
    </xf>
    <xf numFmtId="0" fontId="11" fillId="34" borderId="179" xfId="0" applyFont="1" applyFill="1" applyBorder="1" applyAlignment="1">
      <alignment horizontal="center" vertical="center"/>
    </xf>
    <xf numFmtId="0" fontId="11" fillId="35" borderId="93" xfId="0" applyFont="1" applyFill="1" applyBorder="1" applyAlignment="1">
      <alignment horizontal="center" vertical="center"/>
    </xf>
    <xf numFmtId="0" fontId="11" fillId="35" borderId="179" xfId="0" applyFont="1" applyFill="1" applyBorder="1" applyAlignment="1">
      <alignment horizontal="center" vertical="center"/>
    </xf>
    <xf numFmtId="0" fontId="11" fillId="36" borderId="93" xfId="0" applyFont="1" applyFill="1" applyBorder="1" applyAlignment="1">
      <alignment horizontal="center" vertical="center"/>
    </xf>
    <xf numFmtId="0" fontId="11" fillId="36" borderId="92" xfId="0" applyFont="1" applyFill="1" applyBorder="1" applyAlignment="1">
      <alignment horizontal="center" vertical="center"/>
    </xf>
    <xf numFmtId="0" fontId="11" fillId="36" borderId="179" xfId="0" applyFont="1" applyFill="1" applyBorder="1" applyAlignment="1">
      <alignment horizontal="center" vertical="center"/>
    </xf>
    <xf numFmtId="0" fontId="11" fillId="37" borderId="93" xfId="0" applyFont="1" applyFill="1" applyBorder="1" applyAlignment="1">
      <alignment horizontal="center" vertical="center"/>
    </xf>
    <xf numFmtId="0" fontId="11" fillId="37" borderId="92" xfId="0" applyFont="1" applyFill="1" applyBorder="1" applyAlignment="1">
      <alignment horizontal="center" vertical="center"/>
    </xf>
    <xf numFmtId="0" fontId="11" fillId="37" borderId="179" xfId="0" applyFont="1" applyFill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20" fontId="7" fillId="0" borderId="39" xfId="0" applyNumberFormat="1" applyFont="1" applyBorder="1" applyAlignment="1">
      <alignment horizontal="center" vertical="center"/>
    </xf>
    <xf numFmtId="0" fontId="11" fillId="34" borderId="94" xfId="0" applyFont="1" applyFill="1" applyBorder="1" applyAlignment="1">
      <alignment horizontal="center" vertical="center"/>
    </xf>
    <xf numFmtId="20" fontId="7" fillId="0" borderId="35" xfId="0" applyNumberFormat="1" applyFont="1" applyBorder="1" applyAlignment="1">
      <alignment horizontal="center" vertical="center"/>
    </xf>
    <xf numFmtId="0" fontId="11" fillId="36" borderId="94" xfId="0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9" fillId="0" borderId="84" xfId="0" applyFont="1" applyBorder="1" applyAlignment="1">
      <alignment horizontal="left" vertical="center"/>
    </xf>
    <xf numFmtId="0" fontId="19" fillId="0" borderId="180" xfId="0" applyFont="1" applyBorder="1" applyAlignment="1">
      <alignment horizontal="left" vertical="center"/>
    </xf>
    <xf numFmtId="0" fontId="17" fillId="0" borderId="181" xfId="0" applyFont="1" applyBorder="1" applyAlignment="1">
      <alignment horizontal="center" vertical="center" textRotation="255"/>
    </xf>
    <xf numFmtId="0" fontId="17" fillId="0" borderId="182" xfId="0" applyFont="1" applyBorder="1" applyAlignment="1">
      <alignment horizontal="center" vertical="center" textRotation="255"/>
    </xf>
    <xf numFmtId="0" fontId="17" fillId="0" borderId="183" xfId="0" applyFont="1" applyBorder="1" applyAlignment="1">
      <alignment horizontal="center" vertical="center" textRotation="255"/>
    </xf>
    <xf numFmtId="0" fontId="19" fillId="0" borderId="108" xfId="63" applyFont="1" applyBorder="1" applyAlignment="1" applyProtection="1">
      <alignment horizontal="left" vertical="center" wrapText="1"/>
      <protection/>
    </xf>
    <xf numFmtId="0" fontId="19" fillId="0" borderId="180" xfId="63" applyFont="1" applyBorder="1" applyAlignment="1" applyProtection="1">
      <alignment horizontal="left" vertical="center" wrapText="1"/>
      <protection/>
    </xf>
    <xf numFmtId="0" fontId="19" fillId="0" borderId="97" xfId="63" applyFont="1" applyBorder="1" applyAlignment="1" applyProtection="1">
      <alignment horizontal="left" vertical="center" wrapText="1"/>
      <protection/>
    </xf>
    <xf numFmtId="0" fontId="17" fillId="0" borderId="184" xfId="0" applyFont="1" applyBorder="1" applyAlignment="1">
      <alignment horizontal="center" vertical="center"/>
    </xf>
    <xf numFmtId="0" fontId="17" fillId="0" borderId="185" xfId="0" applyFont="1" applyBorder="1" applyAlignment="1">
      <alignment horizontal="center" vertical="center"/>
    </xf>
    <xf numFmtId="0" fontId="11" fillId="0" borderId="186" xfId="64" applyFont="1" applyBorder="1" applyAlignment="1">
      <alignment horizontal="center" vertical="center"/>
      <protection/>
    </xf>
    <xf numFmtId="0" fontId="11" fillId="0" borderId="187" xfId="64" applyFont="1" applyBorder="1" applyAlignment="1">
      <alignment horizontal="center" vertical="center"/>
      <protection/>
    </xf>
    <xf numFmtId="0" fontId="7" fillId="0" borderId="183" xfId="61" applyFont="1" applyBorder="1" applyAlignment="1">
      <alignment horizontal="center" vertical="center" textRotation="255"/>
      <protection/>
    </xf>
    <xf numFmtId="0" fontId="7" fillId="0" borderId="181" xfId="61" applyFont="1" applyBorder="1" applyAlignment="1">
      <alignment horizontal="center" vertical="center" textRotation="255"/>
      <protection/>
    </xf>
    <xf numFmtId="0" fontId="7" fillId="0" borderId="182" xfId="61" applyFont="1" applyBorder="1" applyAlignment="1">
      <alignment horizontal="center" vertical="center" textRotation="255"/>
      <protection/>
    </xf>
    <xf numFmtId="0" fontId="8" fillId="0" borderId="163" xfId="61" applyNumberFormat="1" applyFont="1" applyBorder="1" applyAlignment="1">
      <alignment horizontal="left" vertical="center"/>
      <protection/>
    </xf>
    <xf numFmtId="0" fontId="8" fillId="0" borderId="52" xfId="61" applyNumberFormat="1" applyFont="1" applyBorder="1" applyAlignment="1">
      <alignment horizontal="left" vertical="center"/>
      <protection/>
    </xf>
    <xf numFmtId="0" fontId="0" fillId="0" borderId="52" xfId="65" applyNumberFormat="1" applyFont="1" applyBorder="1" applyAlignment="1" applyProtection="1">
      <alignment horizontal="left" vertical="center"/>
      <protection locked="0"/>
    </xf>
    <xf numFmtId="0" fontId="8" fillId="0" borderId="184" xfId="61" applyNumberFormat="1" applyFont="1" applyBorder="1" applyAlignment="1">
      <alignment horizontal="center" vertical="center"/>
      <protection/>
    </xf>
    <xf numFmtId="0" fontId="8" fillId="0" borderId="185" xfId="61" applyNumberFormat="1" applyFont="1" applyBorder="1" applyAlignment="1">
      <alignment horizontal="center" vertical="center"/>
      <protection/>
    </xf>
    <xf numFmtId="0" fontId="8" fillId="0" borderId="0" xfId="61" applyNumberFormat="1" applyFont="1" applyBorder="1" applyAlignment="1">
      <alignment horizontal="justify" vertical="justify" wrapText="1"/>
      <protection/>
    </xf>
    <xf numFmtId="0" fontId="0" fillId="0" borderId="0" xfId="0" applyFont="1" applyAlignment="1">
      <alignment/>
    </xf>
    <xf numFmtId="0" fontId="0" fillId="0" borderId="188" xfId="0" applyBorder="1" applyAlignment="1">
      <alignment horizontal="center" vertical="center" textRotation="255"/>
    </xf>
    <xf numFmtId="0" fontId="0" fillId="0" borderId="181" xfId="0" applyBorder="1" applyAlignment="1">
      <alignment horizontal="center" vertical="center" textRotation="255"/>
    </xf>
    <xf numFmtId="0" fontId="0" fillId="0" borderId="182" xfId="0" applyBorder="1" applyAlignment="1">
      <alignment horizontal="center" vertical="center" textRotation="255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園支払" xfId="61"/>
    <cellStyle name="標準_中央公園堀川浄化設備点検　工程表" xfId="62"/>
    <cellStyle name="標準_中央公園堀川浄化設備点検業務　明細表" xfId="63"/>
    <cellStyle name="標準_特記仕様別紙警備ポスト数" xfId="64"/>
    <cellStyle name="標準_別紙支払方法等" xfId="65"/>
    <cellStyle name="Followed Hyperlink" xfId="66"/>
    <cellStyle name="未定義" xfId="67"/>
    <cellStyle name="良い" xfId="68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</xdr:row>
      <xdr:rowOff>0</xdr:rowOff>
    </xdr:from>
    <xdr:to>
      <xdr:col>2</xdr:col>
      <xdr:colOff>285750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37147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７</a:t>
          </a:r>
        </a:p>
      </xdr:txBody>
    </xdr:sp>
    <xdr:clientData/>
  </xdr:twoCellAnchor>
  <xdr:twoCellAnchor>
    <xdr:from>
      <xdr:col>3</xdr:col>
      <xdr:colOff>209550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562100" y="3714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８</a:t>
          </a:r>
        </a:p>
      </xdr:txBody>
    </xdr:sp>
    <xdr:clientData/>
  </xdr:twoCellAnchor>
  <xdr:twoCellAnchor>
    <xdr:from>
      <xdr:col>7</xdr:col>
      <xdr:colOff>190500</xdr:colOff>
      <xdr:row>2</xdr:row>
      <xdr:rowOff>0</xdr:rowOff>
    </xdr:from>
    <xdr:to>
      <xdr:col>8</xdr:col>
      <xdr:colOff>190500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43250" y="3714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9</xdr:col>
      <xdr:colOff>209550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962400" y="3714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13</xdr:col>
      <xdr:colOff>190500</xdr:colOff>
      <xdr:row>2</xdr:row>
      <xdr:rowOff>0</xdr:rowOff>
    </xdr:from>
    <xdr:to>
      <xdr:col>14</xdr:col>
      <xdr:colOff>190500</xdr:colOff>
      <xdr:row>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543550" y="3714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15</xdr:col>
      <xdr:colOff>190500</xdr:colOff>
      <xdr:row>2</xdr:row>
      <xdr:rowOff>0</xdr:rowOff>
    </xdr:from>
    <xdr:to>
      <xdr:col>16</xdr:col>
      <xdr:colOff>190500</xdr:colOff>
      <xdr:row>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343650" y="3714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17</xdr:col>
      <xdr:colOff>180975</xdr:colOff>
      <xdr:row>2</xdr:row>
      <xdr:rowOff>0</xdr:rowOff>
    </xdr:from>
    <xdr:to>
      <xdr:col>18</xdr:col>
      <xdr:colOff>180975</xdr:colOff>
      <xdr:row>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134225" y="3714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19</xdr:col>
      <xdr:colOff>190500</xdr:colOff>
      <xdr:row>2</xdr:row>
      <xdr:rowOff>0</xdr:rowOff>
    </xdr:from>
    <xdr:to>
      <xdr:col>20</xdr:col>
      <xdr:colOff>190500</xdr:colOff>
      <xdr:row>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943850" y="3714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21</xdr:col>
      <xdr:colOff>190500</xdr:colOff>
      <xdr:row>2</xdr:row>
      <xdr:rowOff>0</xdr:rowOff>
    </xdr:from>
    <xdr:to>
      <xdr:col>22</xdr:col>
      <xdr:colOff>190500</xdr:colOff>
      <xdr:row>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8743950" y="3714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23</xdr:col>
      <xdr:colOff>180975</xdr:colOff>
      <xdr:row>2</xdr:row>
      <xdr:rowOff>0</xdr:rowOff>
    </xdr:from>
    <xdr:to>
      <xdr:col>24</xdr:col>
      <xdr:colOff>180975</xdr:colOff>
      <xdr:row>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534525" y="3714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27</xdr:col>
      <xdr:colOff>209550</xdr:colOff>
      <xdr:row>2</xdr:row>
      <xdr:rowOff>0</xdr:rowOff>
    </xdr:from>
    <xdr:to>
      <xdr:col>33</xdr:col>
      <xdr:colOff>9525</xdr:colOff>
      <xdr:row>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163300" y="371475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209550</xdr:colOff>
      <xdr:row>2</xdr:row>
      <xdr:rowOff>0</xdr:rowOff>
    </xdr:from>
    <xdr:to>
      <xdr:col>6</xdr:col>
      <xdr:colOff>209550</xdr:colOff>
      <xdr:row>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362200" y="3714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９</a:t>
          </a:r>
        </a:p>
      </xdr:txBody>
    </xdr:sp>
    <xdr:clientData/>
  </xdr:twoCellAnchor>
  <xdr:twoCellAnchor>
    <xdr:from>
      <xdr:col>11</xdr:col>
      <xdr:colOff>209550</xdr:colOff>
      <xdr:row>2</xdr:row>
      <xdr:rowOff>0</xdr:rowOff>
    </xdr:from>
    <xdr:to>
      <xdr:col>12</xdr:col>
      <xdr:colOff>209550</xdr:colOff>
      <xdr:row>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762500" y="3714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25</xdr:col>
      <xdr:colOff>219075</xdr:colOff>
      <xdr:row>2</xdr:row>
      <xdr:rowOff>0</xdr:rowOff>
    </xdr:from>
    <xdr:to>
      <xdr:col>26</xdr:col>
      <xdr:colOff>209550</xdr:colOff>
      <xdr:row>2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0372725" y="37147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285750</xdr:colOff>
      <xdr:row>26</xdr:row>
      <xdr:rowOff>0</xdr:rowOff>
    </xdr:from>
    <xdr:to>
      <xdr:col>2</xdr:col>
      <xdr:colOff>285750</xdr:colOff>
      <xdr:row>26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552450" y="565785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７</a:t>
          </a:r>
        </a:p>
      </xdr:txBody>
    </xdr:sp>
    <xdr:clientData/>
  </xdr:twoCellAnchor>
  <xdr:twoCellAnchor>
    <xdr:from>
      <xdr:col>3</xdr:col>
      <xdr:colOff>209550</xdr:colOff>
      <xdr:row>26</xdr:row>
      <xdr:rowOff>0</xdr:rowOff>
    </xdr:from>
    <xdr:to>
      <xdr:col>4</xdr:col>
      <xdr:colOff>209550</xdr:colOff>
      <xdr:row>26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1562100" y="56578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８</a:t>
          </a:r>
        </a:p>
      </xdr:txBody>
    </xdr:sp>
    <xdr:clientData/>
  </xdr:twoCellAnchor>
  <xdr:twoCellAnchor>
    <xdr:from>
      <xdr:col>7</xdr:col>
      <xdr:colOff>190500</xdr:colOff>
      <xdr:row>26</xdr:row>
      <xdr:rowOff>0</xdr:rowOff>
    </xdr:from>
    <xdr:to>
      <xdr:col>8</xdr:col>
      <xdr:colOff>190500</xdr:colOff>
      <xdr:row>26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3143250" y="56578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9</xdr:col>
      <xdr:colOff>209550</xdr:colOff>
      <xdr:row>26</xdr:row>
      <xdr:rowOff>0</xdr:rowOff>
    </xdr:from>
    <xdr:to>
      <xdr:col>10</xdr:col>
      <xdr:colOff>209550</xdr:colOff>
      <xdr:row>26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962400" y="56578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13</xdr:col>
      <xdr:colOff>190500</xdr:colOff>
      <xdr:row>26</xdr:row>
      <xdr:rowOff>0</xdr:rowOff>
    </xdr:from>
    <xdr:to>
      <xdr:col>14</xdr:col>
      <xdr:colOff>190500</xdr:colOff>
      <xdr:row>26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5543550" y="56578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15</xdr:col>
      <xdr:colOff>190500</xdr:colOff>
      <xdr:row>26</xdr:row>
      <xdr:rowOff>0</xdr:rowOff>
    </xdr:from>
    <xdr:to>
      <xdr:col>16</xdr:col>
      <xdr:colOff>190500</xdr:colOff>
      <xdr:row>26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6343650" y="56578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180975</xdr:colOff>
      <xdr:row>26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7134225" y="56578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19</xdr:col>
      <xdr:colOff>190500</xdr:colOff>
      <xdr:row>26</xdr:row>
      <xdr:rowOff>0</xdr:rowOff>
    </xdr:from>
    <xdr:to>
      <xdr:col>20</xdr:col>
      <xdr:colOff>190500</xdr:colOff>
      <xdr:row>26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7943850" y="56578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21</xdr:col>
      <xdr:colOff>190500</xdr:colOff>
      <xdr:row>26</xdr:row>
      <xdr:rowOff>0</xdr:rowOff>
    </xdr:from>
    <xdr:to>
      <xdr:col>22</xdr:col>
      <xdr:colOff>190500</xdr:colOff>
      <xdr:row>26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8743950" y="56578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23</xdr:col>
      <xdr:colOff>180975</xdr:colOff>
      <xdr:row>26</xdr:row>
      <xdr:rowOff>0</xdr:rowOff>
    </xdr:from>
    <xdr:to>
      <xdr:col>24</xdr:col>
      <xdr:colOff>180975</xdr:colOff>
      <xdr:row>26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9534525" y="56578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27</xdr:col>
      <xdr:colOff>209550</xdr:colOff>
      <xdr:row>26</xdr:row>
      <xdr:rowOff>0</xdr:rowOff>
    </xdr:from>
    <xdr:to>
      <xdr:col>33</xdr:col>
      <xdr:colOff>9525</xdr:colOff>
      <xdr:row>26</xdr:row>
      <xdr:rowOff>0</xdr:rowOff>
    </xdr:to>
    <xdr:sp>
      <xdr:nvSpPr>
        <xdr:cNvPr id="25" name="Rectangle 26"/>
        <xdr:cNvSpPr>
          <a:spLocks/>
        </xdr:cNvSpPr>
      </xdr:nvSpPr>
      <xdr:spPr>
        <a:xfrm>
          <a:off x="11163300" y="565785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209550</xdr:colOff>
      <xdr:row>26</xdr:row>
      <xdr:rowOff>0</xdr:rowOff>
    </xdr:from>
    <xdr:to>
      <xdr:col>6</xdr:col>
      <xdr:colOff>209550</xdr:colOff>
      <xdr:row>26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2362200" y="56578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９</a:t>
          </a:r>
        </a:p>
      </xdr:txBody>
    </xdr:sp>
    <xdr:clientData/>
  </xdr:twoCellAnchor>
  <xdr:twoCellAnchor>
    <xdr:from>
      <xdr:col>11</xdr:col>
      <xdr:colOff>209550</xdr:colOff>
      <xdr:row>26</xdr:row>
      <xdr:rowOff>0</xdr:rowOff>
    </xdr:from>
    <xdr:to>
      <xdr:col>12</xdr:col>
      <xdr:colOff>209550</xdr:colOff>
      <xdr:row>26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4762500" y="56578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25</xdr:col>
      <xdr:colOff>219075</xdr:colOff>
      <xdr:row>26</xdr:row>
      <xdr:rowOff>0</xdr:rowOff>
    </xdr:from>
    <xdr:to>
      <xdr:col>26</xdr:col>
      <xdr:colOff>209550</xdr:colOff>
      <xdr:row>26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10372725" y="565785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4</xdr:row>
      <xdr:rowOff>0</xdr:rowOff>
    </xdr:from>
    <xdr:to>
      <xdr:col>3</xdr:col>
      <xdr:colOff>285750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04875" y="1266825"/>
          <a:ext cx="399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７</a:t>
          </a:r>
        </a:p>
      </xdr:txBody>
    </xdr:sp>
    <xdr:clientData/>
  </xdr:twoCellAnchor>
  <xdr:twoCellAnchor>
    <xdr:from>
      <xdr:col>4</xdr:col>
      <xdr:colOff>209550</xdr:colOff>
      <xdr:row>4</xdr:row>
      <xdr:rowOff>0</xdr:rowOff>
    </xdr:from>
    <xdr:to>
      <xdr:col>5</xdr:col>
      <xdr:colOff>209550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848350" y="1266825"/>
          <a:ext cx="1476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８</a:t>
          </a:r>
        </a:p>
      </xdr:txBody>
    </xdr:sp>
    <xdr:clientData/>
  </xdr:twoCellAnchor>
  <xdr:twoCellAnchor>
    <xdr:from>
      <xdr:col>8</xdr:col>
      <xdr:colOff>190500</xdr:colOff>
      <xdr:row>4</xdr:row>
      <xdr:rowOff>0</xdr:rowOff>
    </xdr:from>
    <xdr:to>
      <xdr:col>9</xdr:col>
      <xdr:colOff>190500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553825" y="1266825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3392150" y="126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3392150" y="126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3392150" y="126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3392150" y="126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3392150" y="126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3392150" y="126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3392150" y="126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3392150" y="126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6</xdr:col>
      <xdr:colOff>209550</xdr:colOff>
      <xdr:row>4</xdr:row>
      <xdr:rowOff>0</xdr:rowOff>
    </xdr:from>
    <xdr:to>
      <xdr:col>7</xdr:col>
      <xdr:colOff>209550</xdr:colOff>
      <xdr:row>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01100" y="1266825"/>
          <a:ext cx="1476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９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3392150" y="126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3392150" y="126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" name="Oval 15"/>
        <xdr:cNvSpPr>
          <a:spLocks/>
        </xdr:cNvSpPr>
      </xdr:nvSpPr>
      <xdr:spPr>
        <a:xfrm>
          <a:off x="13392150" y="1266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数字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20.41015625" style="140" customWidth="1"/>
    <col min="2" max="11" width="5.5" style="140" customWidth="1"/>
    <col min="12" max="12" width="20.41015625" style="140" customWidth="1"/>
    <col min="13" max="22" width="5.5" style="140" customWidth="1"/>
    <col min="23" max="23" width="15.08203125" style="140" customWidth="1"/>
    <col min="24" max="34" width="5.5" style="140" customWidth="1"/>
    <col min="35" max="16384" width="8.83203125" style="140" customWidth="1"/>
  </cols>
  <sheetData>
    <row r="1" spans="1:23" ht="24">
      <c r="A1" s="139" t="s">
        <v>98</v>
      </c>
      <c r="L1" s="139" t="s">
        <v>98</v>
      </c>
      <c r="W1" s="139" t="s">
        <v>98</v>
      </c>
    </row>
    <row r="2" spans="1:23" ht="24">
      <c r="A2" s="139"/>
      <c r="L2" s="139"/>
      <c r="W2" s="139"/>
    </row>
    <row r="3" spans="1:23" ht="19.5" customHeight="1">
      <c r="A3" s="141" t="s">
        <v>135</v>
      </c>
      <c r="L3" s="141" t="s">
        <v>135</v>
      </c>
      <c r="W3" s="141" t="s">
        <v>135</v>
      </c>
    </row>
    <row r="4" spans="1:23" ht="19.5" customHeight="1">
      <c r="A4" s="141"/>
      <c r="L4" s="141"/>
      <c r="W4" s="141"/>
    </row>
    <row r="5" spans="1:32" ht="19.5" customHeight="1">
      <c r="A5" s="141" t="s">
        <v>99</v>
      </c>
      <c r="I5" s="140" t="s">
        <v>100</v>
      </c>
      <c r="L5" s="141" t="s">
        <v>99</v>
      </c>
      <c r="T5" s="140" t="s">
        <v>100</v>
      </c>
      <c r="W5" s="141" t="s">
        <v>99</v>
      </c>
      <c r="AF5" s="140" t="s">
        <v>100</v>
      </c>
    </row>
    <row r="6" spans="9:32" ht="19.5" customHeight="1">
      <c r="I6" s="140" t="s">
        <v>101</v>
      </c>
      <c r="T6" s="140" t="s">
        <v>101</v>
      </c>
      <c r="AF6" s="140" t="s">
        <v>101</v>
      </c>
    </row>
    <row r="7" spans="1:34" s="145" customFormat="1" ht="21.75" customHeight="1">
      <c r="A7" s="142" t="s">
        <v>102</v>
      </c>
      <c r="B7" s="143" t="s">
        <v>103</v>
      </c>
      <c r="C7" s="143" t="s">
        <v>104</v>
      </c>
      <c r="D7" s="143" t="s">
        <v>105</v>
      </c>
      <c r="E7" s="143" t="s">
        <v>106</v>
      </c>
      <c r="F7" s="143" t="s">
        <v>107</v>
      </c>
      <c r="G7" s="143" t="s">
        <v>108</v>
      </c>
      <c r="H7" s="143" t="s">
        <v>109</v>
      </c>
      <c r="I7" s="143" t="s">
        <v>110</v>
      </c>
      <c r="J7" s="143" t="s">
        <v>111</v>
      </c>
      <c r="K7" s="144" t="s">
        <v>112</v>
      </c>
      <c r="L7" s="142" t="s">
        <v>102</v>
      </c>
      <c r="M7" s="143" t="s">
        <v>113</v>
      </c>
      <c r="N7" s="143" t="s">
        <v>114</v>
      </c>
      <c r="O7" s="143" t="s">
        <v>115</v>
      </c>
      <c r="P7" s="143" t="s">
        <v>116</v>
      </c>
      <c r="Q7" s="143" t="s">
        <v>117</v>
      </c>
      <c r="R7" s="143" t="s">
        <v>118</v>
      </c>
      <c r="S7" s="143" t="s">
        <v>119</v>
      </c>
      <c r="T7" s="143" t="s">
        <v>120</v>
      </c>
      <c r="U7" s="143" t="s">
        <v>121</v>
      </c>
      <c r="V7" s="144" t="s">
        <v>122</v>
      </c>
      <c r="W7" s="142" t="s">
        <v>102</v>
      </c>
      <c r="X7" s="143" t="s">
        <v>123</v>
      </c>
      <c r="Y7" s="143" t="s">
        <v>124</v>
      </c>
      <c r="Z7" s="143" t="s">
        <v>125</v>
      </c>
      <c r="AA7" s="143" t="s">
        <v>126</v>
      </c>
      <c r="AB7" s="143" t="s">
        <v>127</v>
      </c>
      <c r="AC7" s="143" t="s">
        <v>128</v>
      </c>
      <c r="AD7" s="143" t="s">
        <v>129</v>
      </c>
      <c r="AE7" s="143" t="s">
        <v>130</v>
      </c>
      <c r="AF7" s="143" t="s">
        <v>131</v>
      </c>
      <c r="AG7" s="143" t="s">
        <v>132</v>
      </c>
      <c r="AH7" s="144" t="s">
        <v>133</v>
      </c>
    </row>
    <row r="8" spans="1:34" s="149" customFormat="1" ht="21.75" customHeight="1">
      <c r="A8" s="146"/>
      <c r="B8" s="147" t="s">
        <v>134</v>
      </c>
      <c r="C8" s="147" t="s">
        <v>134</v>
      </c>
      <c r="D8" s="147" t="s">
        <v>134</v>
      </c>
      <c r="E8" s="147" t="s">
        <v>134</v>
      </c>
      <c r="F8" s="147" t="s">
        <v>134</v>
      </c>
      <c r="G8" s="147" t="s">
        <v>134</v>
      </c>
      <c r="H8" s="147" t="s">
        <v>134</v>
      </c>
      <c r="I8" s="147" t="s">
        <v>134</v>
      </c>
      <c r="J8" s="147" t="s">
        <v>134</v>
      </c>
      <c r="K8" s="148" t="s">
        <v>134</v>
      </c>
      <c r="L8" s="146"/>
      <c r="M8" s="147" t="s">
        <v>134</v>
      </c>
      <c r="N8" s="147" t="s">
        <v>134</v>
      </c>
      <c r="O8" s="147" t="s">
        <v>134</v>
      </c>
      <c r="P8" s="147" t="s">
        <v>134</v>
      </c>
      <c r="Q8" s="147" t="s">
        <v>134</v>
      </c>
      <c r="R8" s="147" t="s">
        <v>134</v>
      </c>
      <c r="S8" s="147" t="s">
        <v>134</v>
      </c>
      <c r="T8" s="147" t="s">
        <v>134</v>
      </c>
      <c r="U8" s="147" t="s">
        <v>134</v>
      </c>
      <c r="V8" s="148" t="s">
        <v>134</v>
      </c>
      <c r="W8" s="146"/>
      <c r="X8" s="147" t="s">
        <v>134</v>
      </c>
      <c r="Y8" s="147" t="s">
        <v>134</v>
      </c>
      <c r="Z8" s="147" t="s">
        <v>134</v>
      </c>
      <c r="AA8" s="147" t="s">
        <v>134</v>
      </c>
      <c r="AB8" s="147" t="s">
        <v>134</v>
      </c>
      <c r="AC8" s="147" t="s">
        <v>134</v>
      </c>
      <c r="AD8" s="147" t="s">
        <v>134</v>
      </c>
      <c r="AE8" s="147" t="s">
        <v>134</v>
      </c>
      <c r="AF8" s="147" t="s">
        <v>134</v>
      </c>
      <c r="AG8" s="147" t="s">
        <v>134</v>
      </c>
      <c r="AH8" s="148" t="s">
        <v>134</v>
      </c>
    </row>
    <row r="9" spans="1:34" s="149" customFormat="1" ht="21.75" customHeight="1">
      <c r="A9" s="150"/>
      <c r="B9" s="151" t="s">
        <v>134</v>
      </c>
      <c r="C9" s="151" t="s">
        <v>134</v>
      </c>
      <c r="D9" s="151" t="s">
        <v>134</v>
      </c>
      <c r="E9" s="151" t="s">
        <v>134</v>
      </c>
      <c r="F9" s="151" t="s">
        <v>134</v>
      </c>
      <c r="G9" s="151" t="s">
        <v>134</v>
      </c>
      <c r="H9" s="151" t="s">
        <v>134</v>
      </c>
      <c r="I9" s="151" t="s">
        <v>134</v>
      </c>
      <c r="J9" s="151" t="s">
        <v>134</v>
      </c>
      <c r="K9" s="152" t="s">
        <v>134</v>
      </c>
      <c r="L9" s="150"/>
      <c r="M9" s="151" t="s">
        <v>134</v>
      </c>
      <c r="N9" s="151" t="s">
        <v>134</v>
      </c>
      <c r="O9" s="151" t="s">
        <v>134</v>
      </c>
      <c r="P9" s="151" t="s">
        <v>134</v>
      </c>
      <c r="Q9" s="151" t="s">
        <v>134</v>
      </c>
      <c r="R9" s="151" t="s">
        <v>134</v>
      </c>
      <c r="S9" s="151" t="s">
        <v>134</v>
      </c>
      <c r="T9" s="151" t="s">
        <v>134</v>
      </c>
      <c r="U9" s="151" t="s">
        <v>134</v>
      </c>
      <c r="V9" s="152" t="s">
        <v>134</v>
      </c>
      <c r="W9" s="150"/>
      <c r="X9" s="151" t="s">
        <v>134</v>
      </c>
      <c r="Y9" s="151" t="s">
        <v>134</v>
      </c>
      <c r="Z9" s="151" t="s">
        <v>134</v>
      </c>
      <c r="AA9" s="151" t="s">
        <v>134</v>
      </c>
      <c r="AB9" s="151" t="s">
        <v>134</v>
      </c>
      <c r="AC9" s="151" t="s">
        <v>134</v>
      </c>
      <c r="AD9" s="151" t="s">
        <v>134</v>
      </c>
      <c r="AE9" s="151" t="s">
        <v>134</v>
      </c>
      <c r="AF9" s="151" t="s">
        <v>134</v>
      </c>
      <c r="AG9" s="151" t="s">
        <v>134</v>
      </c>
      <c r="AH9" s="152" t="s">
        <v>134</v>
      </c>
    </row>
    <row r="10" spans="1:34" s="149" customFormat="1" ht="21.75" customHeight="1">
      <c r="A10" s="146"/>
      <c r="B10" s="147" t="s">
        <v>134</v>
      </c>
      <c r="C10" s="147" t="s">
        <v>134</v>
      </c>
      <c r="D10" s="147" t="s">
        <v>134</v>
      </c>
      <c r="E10" s="147" t="s">
        <v>134</v>
      </c>
      <c r="F10" s="147" t="s">
        <v>134</v>
      </c>
      <c r="G10" s="147" t="s">
        <v>134</v>
      </c>
      <c r="H10" s="147" t="s">
        <v>134</v>
      </c>
      <c r="I10" s="147" t="s">
        <v>134</v>
      </c>
      <c r="J10" s="147" t="s">
        <v>134</v>
      </c>
      <c r="K10" s="148" t="s">
        <v>134</v>
      </c>
      <c r="L10" s="146"/>
      <c r="M10" s="147" t="s">
        <v>134</v>
      </c>
      <c r="N10" s="147" t="s">
        <v>134</v>
      </c>
      <c r="O10" s="147" t="s">
        <v>134</v>
      </c>
      <c r="P10" s="147" t="s">
        <v>134</v>
      </c>
      <c r="Q10" s="147" t="s">
        <v>134</v>
      </c>
      <c r="R10" s="147" t="s">
        <v>134</v>
      </c>
      <c r="S10" s="147" t="s">
        <v>134</v>
      </c>
      <c r="T10" s="147" t="s">
        <v>134</v>
      </c>
      <c r="U10" s="147" t="s">
        <v>134</v>
      </c>
      <c r="V10" s="148" t="s">
        <v>134</v>
      </c>
      <c r="W10" s="146"/>
      <c r="X10" s="147" t="s">
        <v>134</v>
      </c>
      <c r="Y10" s="147" t="s">
        <v>134</v>
      </c>
      <c r="Z10" s="147" t="s">
        <v>134</v>
      </c>
      <c r="AA10" s="147" t="s">
        <v>134</v>
      </c>
      <c r="AB10" s="147" t="s">
        <v>134</v>
      </c>
      <c r="AC10" s="147" t="s">
        <v>134</v>
      </c>
      <c r="AD10" s="147" t="s">
        <v>134</v>
      </c>
      <c r="AE10" s="147" t="s">
        <v>134</v>
      </c>
      <c r="AF10" s="147" t="s">
        <v>134</v>
      </c>
      <c r="AG10" s="147" t="s">
        <v>134</v>
      </c>
      <c r="AH10" s="148" t="s">
        <v>134</v>
      </c>
    </row>
    <row r="11" spans="1:34" s="149" customFormat="1" ht="21.75" customHeight="1">
      <c r="A11" s="150"/>
      <c r="B11" s="151" t="s">
        <v>134</v>
      </c>
      <c r="C11" s="151" t="s">
        <v>134</v>
      </c>
      <c r="D11" s="151" t="s">
        <v>134</v>
      </c>
      <c r="E11" s="151" t="s">
        <v>134</v>
      </c>
      <c r="F11" s="151" t="s">
        <v>134</v>
      </c>
      <c r="G11" s="151" t="s">
        <v>134</v>
      </c>
      <c r="H11" s="151" t="s">
        <v>134</v>
      </c>
      <c r="I11" s="151" t="s">
        <v>134</v>
      </c>
      <c r="J11" s="151" t="s">
        <v>134</v>
      </c>
      <c r="K11" s="152" t="s">
        <v>134</v>
      </c>
      <c r="L11" s="150"/>
      <c r="M11" s="151" t="s">
        <v>134</v>
      </c>
      <c r="N11" s="151" t="s">
        <v>134</v>
      </c>
      <c r="O11" s="151" t="s">
        <v>134</v>
      </c>
      <c r="P11" s="151" t="s">
        <v>134</v>
      </c>
      <c r="Q11" s="151" t="s">
        <v>134</v>
      </c>
      <c r="R11" s="151" t="s">
        <v>134</v>
      </c>
      <c r="S11" s="151" t="s">
        <v>134</v>
      </c>
      <c r="T11" s="151" t="s">
        <v>134</v>
      </c>
      <c r="U11" s="151" t="s">
        <v>134</v>
      </c>
      <c r="V11" s="152" t="s">
        <v>134</v>
      </c>
      <c r="W11" s="150"/>
      <c r="X11" s="151" t="s">
        <v>134</v>
      </c>
      <c r="Y11" s="151" t="s">
        <v>134</v>
      </c>
      <c r="Z11" s="151" t="s">
        <v>134</v>
      </c>
      <c r="AA11" s="151" t="s">
        <v>134</v>
      </c>
      <c r="AB11" s="151" t="s">
        <v>134</v>
      </c>
      <c r="AC11" s="151" t="s">
        <v>134</v>
      </c>
      <c r="AD11" s="151" t="s">
        <v>134</v>
      </c>
      <c r="AE11" s="151" t="s">
        <v>134</v>
      </c>
      <c r="AF11" s="151" t="s">
        <v>134</v>
      </c>
      <c r="AG11" s="151" t="s">
        <v>134</v>
      </c>
      <c r="AH11" s="152" t="s">
        <v>134</v>
      </c>
    </row>
    <row r="12" spans="1:34" s="149" customFormat="1" ht="21.75" customHeight="1">
      <c r="A12" s="146"/>
      <c r="B12" s="147" t="s">
        <v>134</v>
      </c>
      <c r="C12" s="147" t="s">
        <v>134</v>
      </c>
      <c r="D12" s="147" t="s">
        <v>134</v>
      </c>
      <c r="E12" s="147" t="s">
        <v>134</v>
      </c>
      <c r="F12" s="147" t="s">
        <v>134</v>
      </c>
      <c r="G12" s="147" t="s">
        <v>134</v>
      </c>
      <c r="H12" s="147" t="s">
        <v>134</v>
      </c>
      <c r="I12" s="147" t="s">
        <v>134</v>
      </c>
      <c r="J12" s="147" t="s">
        <v>134</v>
      </c>
      <c r="K12" s="148" t="s">
        <v>134</v>
      </c>
      <c r="L12" s="146"/>
      <c r="M12" s="147" t="s">
        <v>134</v>
      </c>
      <c r="N12" s="147" t="s">
        <v>134</v>
      </c>
      <c r="O12" s="147" t="s">
        <v>134</v>
      </c>
      <c r="P12" s="147" t="s">
        <v>134</v>
      </c>
      <c r="Q12" s="147" t="s">
        <v>134</v>
      </c>
      <c r="R12" s="147" t="s">
        <v>134</v>
      </c>
      <c r="S12" s="147" t="s">
        <v>134</v>
      </c>
      <c r="T12" s="147" t="s">
        <v>134</v>
      </c>
      <c r="U12" s="147" t="s">
        <v>134</v>
      </c>
      <c r="V12" s="148" t="s">
        <v>134</v>
      </c>
      <c r="W12" s="146"/>
      <c r="X12" s="147" t="s">
        <v>134</v>
      </c>
      <c r="Y12" s="147" t="s">
        <v>134</v>
      </c>
      <c r="Z12" s="147" t="s">
        <v>134</v>
      </c>
      <c r="AA12" s="147" t="s">
        <v>134</v>
      </c>
      <c r="AB12" s="147" t="s">
        <v>134</v>
      </c>
      <c r="AC12" s="147" t="s">
        <v>134</v>
      </c>
      <c r="AD12" s="147" t="s">
        <v>134</v>
      </c>
      <c r="AE12" s="147" t="s">
        <v>134</v>
      </c>
      <c r="AF12" s="147" t="s">
        <v>134</v>
      </c>
      <c r="AG12" s="147" t="s">
        <v>134</v>
      </c>
      <c r="AH12" s="148" t="s">
        <v>134</v>
      </c>
    </row>
    <row r="13" spans="1:34" s="149" customFormat="1" ht="21.75" customHeight="1">
      <c r="A13" s="150"/>
      <c r="B13" s="151" t="s">
        <v>134</v>
      </c>
      <c r="C13" s="151" t="s">
        <v>134</v>
      </c>
      <c r="D13" s="151" t="s">
        <v>134</v>
      </c>
      <c r="E13" s="151" t="s">
        <v>134</v>
      </c>
      <c r="F13" s="151" t="s">
        <v>134</v>
      </c>
      <c r="G13" s="151" t="s">
        <v>134</v>
      </c>
      <c r="H13" s="151" t="s">
        <v>134</v>
      </c>
      <c r="I13" s="151" t="s">
        <v>134</v>
      </c>
      <c r="J13" s="151" t="s">
        <v>134</v>
      </c>
      <c r="K13" s="152" t="s">
        <v>134</v>
      </c>
      <c r="L13" s="150"/>
      <c r="M13" s="151" t="s">
        <v>134</v>
      </c>
      <c r="N13" s="151" t="s">
        <v>134</v>
      </c>
      <c r="O13" s="151" t="s">
        <v>134</v>
      </c>
      <c r="P13" s="151" t="s">
        <v>134</v>
      </c>
      <c r="Q13" s="151" t="s">
        <v>134</v>
      </c>
      <c r="R13" s="151" t="s">
        <v>134</v>
      </c>
      <c r="S13" s="151" t="s">
        <v>134</v>
      </c>
      <c r="T13" s="151" t="s">
        <v>134</v>
      </c>
      <c r="U13" s="151" t="s">
        <v>134</v>
      </c>
      <c r="V13" s="152" t="s">
        <v>134</v>
      </c>
      <c r="W13" s="150"/>
      <c r="X13" s="151" t="s">
        <v>134</v>
      </c>
      <c r="Y13" s="151" t="s">
        <v>134</v>
      </c>
      <c r="Z13" s="151" t="s">
        <v>134</v>
      </c>
      <c r="AA13" s="151" t="s">
        <v>134</v>
      </c>
      <c r="AB13" s="151" t="s">
        <v>134</v>
      </c>
      <c r="AC13" s="151" t="s">
        <v>134</v>
      </c>
      <c r="AD13" s="151" t="s">
        <v>134</v>
      </c>
      <c r="AE13" s="151" t="s">
        <v>134</v>
      </c>
      <c r="AF13" s="151" t="s">
        <v>134</v>
      </c>
      <c r="AG13" s="151" t="s">
        <v>134</v>
      </c>
      <c r="AH13" s="152" t="s">
        <v>134</v>
      </c>
    </row>
    <row r="14" spans="1:34" s="149" customFormat="1" ht="21.75" customHeight="1">
      <c r="A14" s="146"/>
      <c r="B14" s="147" t="s">
        <v>134</v>
      </c>
      <c r="C14" s="147" t="s">
        <v>134</v>
      </c>
      <c r="D14" s="147" t="s">
        <v>134</v>
      </c>
      <c r="E14" s="147" t="s">
        <v>134</v>
      </c>
      <c r="F14" s="147" t="s">
        <v>134</v>
      </c>
      <c r="G14" s="147" t="s">
        <v>134</v>
      </c>
      <c r="H14" s="147" t="s">
        <v>134</v>
      </c>
      <c r="I14" s="147" t="s">
        <v>134</v>
      </c>
      <c r="J14" s="147" t="s">
        <v>134</v>
      </c>
      <c r="K14" s="148" t="s">
        <v>134</v>
      </c>
      <c r="L14" s="146"/>
      <c r="M14" s="147" t="s">
        <v>134</v>
      </c>
      <c r="N14" s="147" t="s">
        <v>134</v>
      </c>
      <c r="O14" s="147" t="s">
        <v>134</v>
      </c>
      <c r="P14" s="147" t="s">
        <v>134</v>
      </c>
      <c r="Q14" s="147" t="s">
        <v>134</v>
      </c>
      <c r="R14" s="147" t="s">
        <v>134</v>
      </c>
      <c r="S14" s="147" t="s">
        <v>134</v>
      </c>
      <c r="T14" s="147" t="s">
        <v>134</v>
      </c>
      <c r="U14" s="147" t="s">
        <v>134</v>
      </c>
      <c r="V14" s="148" t="s">
        <v>134</v>
      </c>
      <c r="W14" s="146"/>
      <c r="X14" s="147" t="s">
        <v>134</v>
      </c>
      <c r="Y14" s="147" t="s">
        <v>134</v>
      </c>
      <c r="Z14" s="147" t="s">
        <v>134</v>
      </c>
      <c r="AA14" s="147" t="s">
        <v>134</v>
      </c>
      <c r="AB14" s="147" t="s">
        <v>134</v>
      </c>
      <c r="AC14" s="147" t="s">
        <v>134</v>
      </c>
      <c r="AD14" s="147" t="s">
        <v>134</v>
      </c>
      <c r="AE14" s="147" t="s">
        <v>134</v>
      </c>
      <c r="AF14" s="147" t="s">
        <v>134</v>
      </c>
      <c r="AG14" s="147" t="s">
        <v>134</v>
      </c>
      <c r="AH14" s="148" t="s">
        <v>134</v>
      </c>
    </row>
    <row r="15" spans="1:34" s="149" customFormat="1" ht="21.75" customHeight="1">
      <c r="A15" s="150"/>
      <c r="B15" s="151" t="s">
        <v>134</v>
      </c>
      <c r="C15" s="151" t="s">
        <v>134</v>
      </c>
      <c r="D15" s="151" t="s">
        <v>134</v>
      </c>
      <c r="E15" s="151" t="s">
        <v>134</v>
      </c>
      <c r="F15" s="151" t="s">
        <v>134</v>
      </c>
      <c r="G15" s="151" t="s">
        <v>134</v>
      </c>
      <c r="H15" s="151" t="s">
        <v>134</v>
      </c>
      <c r="I15" s="151" t="s">
        <v>134</v>
      </c>
      <c r="J15" s="151" t="s">
        <v>134</v>
      </c>
      <c r="K15" s="152" t="s">
        <v>134</v>
      </c>
      <c r="L15" s="150"/>
      <c r="M15" s="151" t="s">
        <v>134</v>
      </c>
      <c r="N15" s="151" t="s">
        <v>134</v>
      </c>
      <c r="O15" s="151" t="s">
        <v>134</v>
      </c>
      <c r="P15" s="151" t="s">
        <v>134</v>
      </c>
      <c r="Q15" s="151" t="s">
        <v>134</v>
      </c>
      <c r="R15" s="151" t="s">
        <v>134</v>
      </c>
      <c r="S15" s="151" t="s">
        <v>134</v>
      </c>
      <c r="T15" s="151" t="s">
        <v>134</v>
      </c>
      <c r="U15" s="151" t="s">
        <v>134</v>
      </c>
      <c r="V15" s="152" t="s">
        <v>134</v>
      </c>
      <c r="W15" s="150"/>
      <c r="X15" s="151" t="s">
        <v>134</v>
      </c>
      <c r="Y15" s="151" t="s">
        <v>134</v>
      </c>
      <c r="Z15" s="151" t="s">
        <v>134</v>
      </c>
      <c r="AA15" s="151" t="s">
        <v>134</v>
      </c>
      <c r="AB15" s="151" t="s">
        <v>134</v>
      </c>
      <c r="AC15" s="151" t="s">
        <v>134</v>
      </c>
      <c r="AD15" s="151" t="s">
        <v>134</v>
      </c>
      <c r="AE15" s="151" t="s">
        <v>134</v>
      </c>
      <c r="AF15" s="151" t="s">
        <v>134</v>
      </c>
      <c r="AG15" s="151" t="s">
        <v>134</v>
      </c>
      <c r="AH15" s="152" t="s">
        <v>134</v>
      </c>
    </row>
    <row r="16" spans="1:34" s="149" customFormat="1" ht="21.75" customHeight="1">
      <c r="A16" s="146"/>
      <c r="B16" s="147" t="s">
        <v>134</v>
      </c>
      <c r="C16" s="147" t="s">
        <v>134</v>
      </c>
      <c r="D16" s="147" t="s">
        <v>134</v>
      </c>
      <c r="E16" s="147" t="s">
        <v>134</v>
      </c>
      <c r="F16" s="147" t="s">
        <v>134</v>
      </c>
      <c r="G16" s="147" t="s">
        <v>134</v>
      </c>
      <c r="H16" s="147" t="s">
        <v>134</v>
      </c>
      <c r="I16" s="147" t="s">
        <v>134</v>
      </c>
      <c r="J16" s="147" t="s">
        <v>134</v>
      </c>
      <c r="K16" s="148" t="s">
        <v>134</v>
      </c>
      <c r="L16" s="146"/>
      <c r="M16" s="147" t="s">
        <v>134</v>
      </c>
      <c r="N16" s="147" t="s">
        <v>134</v>
      </c>
      <c r="O16" s="147" t="s">
        <v>134</v>
      </c>
      <c r="P16" s="147" t="s">
        <v>134</v>
      </c>
      <c r="Q16" s="147" t="s">
        <v>134</v>
      </c>
      <c r="R16" s="147" t="s">
        <v>134</v>
      </c>
      <c r="S16" s="147" t="s">
        <v>134</v>
      </c>
      <c r="T16" s="147" t="s">
        <v>134</v>
      </c>
      <c r="U16" s="147" t="s">
        <v>134</v>
      </c>
      <c r="V16" s="148" t="s">
        <v>134</v>
      </c>
      <c r="W16" s="146"/>
      <c r="X16" s="147" t="s">
        <v>134</v>
      </c>
      <c r="Y16" s="147" t="s">
        <v>134</v>
      </c>
      <c r="Z16" s="147" t="s">
        <v>134</v>
      </c>
      <c r="AA16" s="147" t="s">
        <v>134</v>
      </c>
      <c r="AB16" s="147" t="s">
        <v>134</v>
      </c>
      <c r="AC16" s="147" t="s">
        <v>134</v>
      </c>
      <c r="AD16" s="147" t="s">
        <v>134</v>
      </c>
      <c r="AE16" s="147" t="s">
        <v>134</v>
      </c>
      <c r="AF16" s="147" t="s">
        <v>134</v>
      </c>
      <c r="AG16" s="147" t="s">
        <v>134</v>
      </c>
      <c r="AH16" s="148" t="s">
        <v>134</v>
      </c>
    </row>
    <row r="17" spans="1:34" s="149" customFormat="1" ht="21.75" customHeight="1">
      <c r="A17" s="150"/>
      <c r="B17" s="151" t="s">
        <v>134</v>
      </c>
      <c r="C17" s="151" t="s">
        <v>134</v>
      </c>
      <c r="D17" s="151" t="s">
        <v>134</v>
      </c>
      <c r="E17" s="151" t="s">
        <v>134</v>
      </c>
      <c r="F17" s="151" t="s">
        <v>134</v>
      </c>
      <c r="G17" s="151" t="s">
        <v>134</v>
      </c>
      <c r="H17" s="151" t="s">
        <v>134</v>
      </c>
      <c r="I17" s="151" t="s">
        <v>134</v>
      </c>
      <c r="J17" s="151" t="s">
        <v>134</v>
      </c>
      <c r="K17" s="152" t="s">
        <v>134</v>
      </c>
      <c r="L17" s="150"/>
      <c r="M17" s="151" t="s">
        <v>134</v>
      </c>
      <c r="N17" s="151" t="s">
        <v>134</v>
      </c>
      <c r="O17" s="151" t="s">
        <v>134</v>
      </c>
      <c r="P17" s="151" t="s">
        <v>134</v>
      </c>
      <c r="Q17" s="151" t="s">
        <v>134</v>
      </c>
      <c r="R17" s="151" t="s">
        <v>134</v>
      </c>
      <c r="S17" s="151" t="s">
        <v>134</v>
      </c>
      <c r="T17" s="151" t="s">
        <v>134</v>
      </c>
      <c r="U17" s="151" t="s">
        <v>134</v>
      </c>
      <c r="V17" s="152" t="s">
        <v>134</v>
      </c>
      <c r="W17" s="150"/>
      <c r="X17" s="151" t="s">
        <v>134</v>
      </c>
      <c r="Y17" s="151" t="s">
        <v>134</v>
      </c>
      <c r="Z17" s="151" t="s">
        <v>134</v>
      </c>
      <c r="AA17" s="151" t="s">
        <v>134</v>
      </c>
      <c r="AB17" s="151" t="s">
        <v>134</v>
      </c>
      <c r="AC17" s="151" t="s">
        <v>134</v>
      </c>
      <c r="AD17" s="151" t="s">
        <v>134</v>
      </c>
      <c r="AE17" s="151" t="s">
        <v>134</v>
      </c>
      <c r="AF17" s="151" t="s">
        <v>134</v>
      </c>
      <c r="AG17" s="151" t="s">
        <v>134</v>
      </c>
      <c r="AH17" s="152" t="s">
        <v>134</v>
      </c>
    </row>
    <row r="18" spans="1:34" s="149" customFormat="1" ht="21.75" customHeight="1">
      <c r="A18" s="146"/>
      <c r="B18" s="147" t="s">
        <v>134</v>
      </c>
      <c r="C18" s="147" t="s">
        <v>134</v>
      </c>
      <c r="D18" s="147" t="s">
        <v>134</v>
      </c>
      <c r="E18" s="147" t="s">
        <v>134</v>
      </c>
      <c r="F18" s="147" t="s">
        <v>134</v>
      </c>
      <c r="G18" s="147" t="s">
        <v>134</v>
      </c>
      <c r="H18" s="147" t="s">
        <v>134</v>
      </c>
      <c r="I18" s="147" t="s">
        <v>134</v>
      </c>
      <c r="J18" s="147" t="s">
        <v>134</v>
      </c>
      <c r="K18" s="148" t="s">
        <v>134</v>
      </c>
      <c r="L18" s="146"/>
      <c r="M18" s="147" t="s">
        <v>134</v>
      </c>
      <c r="N18" s="147" t="s">
        <v>134</v>
      </c>
      <c r="O18" s="147" t="s">
        <v>134</v>
      </c>
      <c r="P18" s="147" t="s">
        <v>134</v>
      </c>
      <c r="Q18" s="147" t="s">
        <v>134</v>
      </c>
      <c r="R18" s="147" t="s">
        <v>134</v>
      </c>
      <c r="S18" s="147" t="s">
        <v>134</v>
      </c>
      <c r="T18" s="147" t="s">
        <v>134</v>
      </c>
      <c r="U18" s="147" t="s">
        <v>134</v>
      </c>
      <c r="V18" s="148" t="s">
        <v>134</v>
      </c>
      <c r="W18" s="146"/>
      <c r="X18" s="147" t="s">
        <v>134</v>
      </c>
      <c r="Y18" s="147" t="s">
        <v>134</v>
      </c>
      <c r="Z18" s="147" t="s">
        <v>134</v>
      </c>
      <c r="AA18" s="147" t="s">
        <v>134</v>
      </c>
      <c r="AB18" s="147" t="s">
        <v>134</v>
      </c>
      <c r="AC18" s="147" t="s">
        <v>134</v>
      </c>
      <c r="AD18" s="147" t="s">
        <v>134</v>
      </c>
      <c r="AE18" s="147" t="s">
        <v>134</v>
      </c>
      <c r="AF18" s="147" t="s">
        <v>134</v>
      </c>
      <c r="AG18" s="147" t="s">
        <v>134</v>
      </c>
      <c r="AH18" s="148" t="s">
        <v>134</v>
      </c>
    </row>
    <row r="19" spans="1:34" s="149" customFormat="1" ht="21.75" customHeight="1">
      <c r="A19" s="150"/>
      <c r="B19" s="151" t="s">
        <v>134</v>
      </c>
      <c r="C19" s="151" t="s">
        <v>134</v>
      </c>
      <c r="D19" s="151" t="s">
        <v>134</v>
      </c>
      <c r="E19" s="151" t="s">
        <v>134</v>
      </c>
      <c r="F19" s="151" t="s">
        <v>134</v>
      </c>
      <c r="G19" s="151" t="s">
        <v>134</v>
      </c>
      <c r="H19" s="151" t="s">
        <v>134</v>
      </c>
      <c r="I19" s="151" t="s">
        <v>134</v>
      </c>
      <c r="J19" s="151" t="s">
        <v>134</v>
      </c>
      <c r="K19" s="152" t="s">
        <v>134</v>
      </c>
      <c r="L19" s="150"/>
      <c r="M19" s="151" t="s">
        <v>134</v>
      </c>
      <c r="N19" s="151" t="s">
        <v>134</v>
      </c>
      <c r="O19" s="151" t="s">
        <v>134</v>
      </c>
      <c r="P19" s="151" t="s">
        <v>134</v>
      </c>
      <c r="Q19" s="151" t="s">
        <v>134</v>
      </c>
      <c r="R19" s="151" t="s">
        <v>134</v>
      </c>
      <c r="S19" s="151" t="s">
        <v>134</v>
      </c>
      <c r="T19" s="151" t="s">
        <v>134</v>
      </c>
      <c r="U19" s="151" t="s">
        <v>134</v>
      </c>
      <c r="V19" s="152" t="s">
        <v>134</v>
      </c>
      <c r="W19" s="150"/>
      <c r="X19" s="151" t="s">
        <v>134</v>
      </c>
      <c r="Y19" s="151" t="s">
        <v>134</v>
      </c>
      <c r="Z19" s="151" t="s">
        <v>134</v>
      </c>
      <c r="AA19" s="151" t="s">
        <v>134</v>
      </c>
      <c r="AB19" s="151" t="s">
        <v>134</v>
      </c>
      <c r="AC19" s="151" t="s">
        <v>134</v>
      </c>
      <c r="AD19" s="151" t="s">
        <v>134</v>
      </c>
      <c r="AE19" s="151" t="s">
        <v>134</v>
      </c>
      <c r="AF19" s="151" t="s">
        <v>134</v>
      </c>
      <c r="AG19" s="151" t="s">
        <v>134</v>
      </c>
      <c r="AH19" s="152" t="s">
        <v>134</v>
      </c>
    </row>
    <row r="20" spans="1:34" s="149" customFormat="1" ht="21.75" customHeight="1">
      <c r="A20" s="146"/>
      <c r="B20" s="147" t="s">
        <v>134</v>
      </c>
      <c r="C20" s="147" t="s">
        <v>134</v>
      </c>
      <c r="D20" s="147" t="s">
        <v>134</v>
      </c>
      <c r="E20" s="147" t="s">
        <v>134</v>
      </c>
      <c r="F20" s="147" t="s">
        <v>134</v>
      </c>
      <c r="G20" s="147" t="s">
        <v>134</v>
      </c>
      <c r="H20" s="147" t="s">
        <v>134</v>
      </c>
      <c r="I20" s="147" t="s">
        <v>134</v>
      </c>
      <c r="J20" s="147" t="s">
        <v>134</v>
      </c>
      <c r="K20" s="148" t="s">
        <v>134</v>
      </c>
      <c r="L20" s="146"/>
      <c r="M20" s="147" t="s">
        <v>134</v>
      </c>
      <c r="N20" s="147" t="s">
        <v>134</v>
      </c>
      <c r="O20" s="147" t="s">
        <v>134</v>
      </c>
      <c r="P20" s="147" t="s">
        <v>134</v>
      </c>
      <c r="Q20" s="147" t="s">
        <v>134</v>
      </c>
      <c r="R20" s="147" t="s">
        <v>134</v>
      </c>
      <c r="S20" s="147" t="s">
        <v>134</v>
      </c>
      <c r="T20" s="147" t="s">
        <v>134</v>
      </c>
      <c r="U20" s="147" t="s">
        <v>134</v>
      </c>
      <c r="V20" s="148" t="s">
        <v>134</v>
      </c>
      <c r="W20" s="146"/>
      <c r="X20" s="147" t="s">
        <v>134</v>
      </c>
      <c r="Y20" s="147" t="s">
        <v>134</v>
      </c>
      <c r="Z20" s="147" t="s">
        <v>134</v>
      </c>
      <c r="AA20" s="147" t="s">
        <v>134</v>
      </c>
      <c r="AB20" s="147" t="s">
        <v>134</v>
      </c>
      <c r="AC20" s="147" t="s">
        <v>134</v>
      </c>
      <c r="AD20" s="147" t="s">
        <v>134</v>
      </c>
      <c r="AE20" s="147" t="s">
        <v>134</v>
      </c>
      <c r="AF20" s="147" t="s">
        <v>134</v>
      </c>
      <c r="AG20" s="147" t="s">
        <v>134</v>
      </c>
      <c r="AH20" s="148" t="s">
        <v>134</v>
      </c>
    </row>
    <row r="21" spans="1:34" s="149" customFormat="1" ht="21.75" customHeight="1">
      <c r="A21" s="150"/>
      <c r="B21" s="151" t="s">
        <v>134</v>
      </c>
      <c r="C21" s="151" t="s">
        <v>134</v>
      </c>
      <c r="D21" s="151" t="s">
        <v>134</v>
      </c>
      <c r="E21" s="151" t="s">
        <v>134</v>
      </c>
      <c r="F21" s="151" t="s">
        <v>134</v>
      </c>
      <c r="G21" s="151" t="s">
        <v>134</v>
      </c>
      <c r="H21" s="151" t="s">
        <v>134</v>
      </c>
      <c r="I21" s="151" t="s">
        <v>134</v>
      </c>
      <c r="J21" s="151" t="s">
        <v>134</v>
      </c>
      <c r="K21" s="152" t="s">
        <v>134</v>
      </c>
      <c r="L21" s="150"/>
      <c r="M21" s="151" t="s">
        <v>134</v>
      </c>
      <c r="N21" s="151" t="s">
        <v>134</v>
      </c>
      <c r="O21" s="151" t="s">
        <v>134</v>
      </c>
      <c r="P21" s="151" t="s">
        <v>134</v>
      </c>
      <c r="Q21" s="151" t="s">
        <v>134</v>
      </c>
      <c r="R21" s="151" t="s">
        <v>134</v>
      </c>
      <c r="S21" s="151" t="s">
        <v>134</v>
      </c>
      <c r="T21" s="151" t="s">
        <v>134</v>
      </c>
      <c r="U21" s="151" t="s">
        <v>134</v>
      </c>
      <c r="V21" s="152" t="s">
        <v>134</v>
      </c>
      <c r="W21" s="150"/>
      <c r="X21" s="151" t="s">
        <v>134</v>
      </c>
      <c r="Y21" s="151" t="s">
        <v>134</v>
      </c>
      <c r="Z21" s="151" t="s">
        <v>134</v>
      </c>
      <c r="AA21" s="151" t="s">
        <v>134</v>
      </c>
      <c r="AB21" s="151" t="s">
        <v>134</v>
      </c>
      <c r="AC21" s="151" t="s">
        <v>134</v>
      </c>
      <c r="AD21" s="151" t="s">
        <v>134</v>
      </c>
      <c r="AE21" s="151" t="s">
        <v>134</v>
      </c>
      <c r="AF21" s="151" t="s">
        <v>134</v>
      </c>
      <c r="AG21" s="151" t="s">
        <v>134</v>
      </c>
      <c r="AH21" s="152" t="s">
        <v>134</v>
      </c>
    </row>
    <row r="22" spans="1:34" s="149" customFormat="1" ht="21.75" customHeight="1">
      <c r="A22" s="146"/>
      <c r="B22" s="147" t="s">
        <v>134</v>
      </c>
      <c r="C22" s="147" t="s">
        <v>134</v>
      </c>
      <c r="D22" s="147" t="s">
        <v>134</v>
      </c>
      <c r="E22" s="147" t="s">
        <v>134</v>
      </c>
      <c r="F22" s="147" t="s">
        <v>134</v>
      </c>
      <c r="G22" s="147" t="s">
        <v>134</v>
      </c>
      <c r="H22" s="147" t="s">
        <v>134</v>
      </c>
      <c r="I22" s="147" t="s">
        <v>134</v>
      </c>
      <c r="J22" s="147" t="s">
        <v>134</v>
      </c>
      <c r="K22" s="148" t="s">
        <v>134</v>
      </c>
      <c r="L22" s="146"/>
      <c r="M22" s="147" t="s">
        <v>134</v>
      </c>
      <c r="N22" s="147" t="s">
        <v>134</v>
      </c>
      <c r="O22" s="147" t="s">
        <v>134</v>
      </c>
      <c r="P22" s="147" t="s">
        <v>134</v>
      </c>
      <c r="Q22" s="147" t="s">
        <v>134</v>
      </c>
      <c r="R22" s="147" t="s">
        <v>134</v>
      </c>
      <c r="S22" s="147" t="s">
        <v>134</v>
      </c>
      <c r="T22" s="147" t="s">
        <v>134</v>
      </c>
      <c r="U22" s="147" t="s">
        <v>134</v>
      </c>
      <c r="V22" s="148" t="s">
        <v>134</v>
      </c>
      <c r="W22" s="146"/>
      <c r="X22" s="147" t="s">
        <v>134</v>
      </c>
      <c r="Y22" s="147" t="s">
        <v>134</v>
      </c>
      <c r="Z22" s="147" t="s">
        <v>134</v>
      </c>
      <c r="AA22" s="147" t="s">
        <v>134</v>
      </c>
      <c r="AB22" s="147" t="s">
        <v>134</v>
      </c>
      <c r="AC22" s="147" t="s">
        <v>134</v>
      </c>
      <c r="AD22" s="147" t="s">
        <v>134</v>
      </c>
      <c r="AE22" s="147" t="s">
        <v>134</v>
      </c>
      <c r="AF22" s="147" t="s">
        <v>134</v>
      </c>
      <c r="AG22" s="147" t="s">
        <v>134</v>
      </c>
      <c r="AH22" s="148" t="s">
        <v>134</v>
      </c>
    </row>
    <row r="23" spans="1:34" s="149" customFormat="1" ht="21.75" customHeight="1">
      <c r="A23" s="150"/>
      <c r="B23" s="151" t="s">
        <v>134</v>
      </c>
      <c r="C23" s="151" t="s">
        <v>134</v>
      </c>
      <c r="D23" s="151" t="s">
        <v>134</v>
      </c>
      <c r="E23" s="151" t="s">
        <v>134</v>
      </c>
      <c r="F23" s="151" t="s">
        <v>134</v>
      </c>
      <c r="G23" s="151" t="s">
        <v>134</v>
      </c>
      <c r="H23" s="151" t="s">
        <v>134</v>
      </c>
      <c r="I23" s="151" t="s">
        <v>134</v>
      </c>
      <c r="J23" s="151" t="s">
        <v>134</v>
      </c>
      <c r="K23" s="152" t="s">
        <v>134</v>
      </c>
      <c r="L23" s="150"/>
      <c r="M23" s="151" t="s">
        <v>134</v>
      </c>
      <c r="N23" s="151" t="s">
        <v>134</v>
      </c>
      <c r="O23" s="151" t="s">
        <v>134</v>
      </c>
      <c r="P23" s="151" t="s">
        <v>134</v>
      </c>
      <c r="Q23" s="151" t="s">
        <v>134</v>
      </c>
      <c r="R23" s="151" t="s">
        <v>134</v>
      </c>
      <c r="S23" s="151" t="s">
        <v>134</v>
      </c>
      <c r="T23" s="151" t="s">
        <v>134</v>
      </c>
      <c r="U23" s="151" t="s">
        <v>134</v>
      </c>
      <c r="V23" s="152" t="s">
        <v>134</v>
      </c>
      <c r="W23" s="150"/>
      <c r="X23" s="151" t="s">
        <v>134</v>
      </c>
      <c r="Y23" s="151" t="s">
        <v>134</v>
      </c>
      <c r="Z23" s="151" t="s">
        <v>134</v>
      </c>
      <c r="AA23" s="151" t="s">
        <v>134</v>
      </c>
      <c r="AB23" s="151" t="s">
        <v>134</v>
      </c>
      <c r="AC23" s="151" t="s">
        <v>134</v>
      </c>
      <c r="AD23" s="151" t="s">
        <v>134</v>
      </c>
      <c r="AE23" s="151" t="s">
        <v>134</v>
      </c>
      <c r="AF23" s="151" t="s">
        <v>134</v>
      </c>
      <c r="AG23" s="151" t="s">
        <v>134</v>
      </c>
      <c r="AH23" s="152" t="s">
        <v>134</v>
      </c>
    </row>
    <row r="24" spans="1:34" s="149" customFormat="1" ht="21.75" customHeight="1">
      <c r="A24" s="146" t="s">
        <v>136</v>
      </c>
      <c r="B24" s="147" t="s">
        <v>134</v>
      </c>
      <c r="C24" s="147" t="s">
        <v>134</v>
      </c>
      <c r="D24" s="147" t="s">
        <v>134</v>
      </c>
      <c r="E24" s="147" t="s">
        <v>134</v>
      </c>
      <c r="F24" s="147" t="s">
        <v>134</v>
      </c>
      <c r="G24" s="147" t="s">
        <v>134</v>
      </c>
      <c r="H24" s="147" t="s">
        <v>134</v>
      </c>
      <c r="I24" s="147" t="s">
        <v>134</v>
      </c>
      <c r="J24" s="147" t="s">
        <v>134</v>
      </c>
      <c r="K24" s="148" t="s">
        <v>134</v>
      </c>
      <c r="L24" s="146" t="s">
        <v>136</v>
      </c>
      <c r="M24" s="147" t="s">
        <v>134</v>
      </c>
      <c r="N24" s="147" t="s">
        <v>134</v>
      </c>
      <c r="O24" s="147" t="s">
        <v>134</v>
      </c>
      <c r="P24" s="147" t="s">
        <v>134</v>
      </c>
      <c r="Q24" s="147" t="s">
        <v>134</v>
      </c>
      <c r="R24" s="147" t="s">
        <v>134</v>
      </c>
      <c r="S24" s="147" t="s">
        <v>134</v>
      </c>
      <c r="T24" s="147" t="s">
        <v>134</v>
      </c>
      <c r="U24" s="147" t="s">
        <v>134</v>
      </c>
      <c r="V24" s="148" t="s">
        <v>134</v>
      </c>
      <c r="W24" s="146" t="s">
        <v>136</v>
      </c>
      <c r="X24" s="147" t="s">
        <v>134</v>
      </c>
      <c r="Y24" s="147" t="s">
        <v>134</v>
      </c>
      <c r="Z24" s="147" t="s">
        <v>134</v>
      </c>
      <c r="AA24" s="147" t="s">
        <v>134</v>
      </c>
      <c r="AB24" s="147" t="s">
        <v>134</v>
      </c>
      <c r="AC24" s="147" t="s">
        <v>134</v>
      </c>
      <c r="AD24" s="147" t="s">
        <v>134</v>
      </c>
      <c r="AE24" s="147" t="s">
        <v>134</v>
      </c>
      <c r="AF24" s="147" t="s">
        <v>134</v>
      </c>
      <c r="AG24" s="147" t="s">
        <v>134</v>
      </c>
      <c r="AH24" s="148" t="s">
        <v>134</v>
      </c>
    </row>
    <row r="25" spans="1:34" s="149" customFormat="1" ht="21.75" customHeight="1">
      <c r="A25" s="153"/>
      <c r="B25" s="151" t="s">
        <v>134</v>
      </c>
      <c r="C25" s="151" t="s">
        <v>134</v>
      </c>
      <c r="D25" s="151" t="s">
        <v>134</v>
      </c>
      <c r="E25" s="151" t="s">
        <v>134</v>
      </c>
      <c r="F25" s="151" t="s">
        <v>134</v>
      </c>
      <c r="G25" s="151" t="s">
        <v>134</v>
      </c>
      <c r="H25" s="151" t="s">
        <v>134</v>
      </c>
      <c r="I25" s="151" t="s">
        <v>134</v>
      </c>
      <c r="J25" s="151" t="s">
        <v>134</v>
      </c>
      <c r="K25" s="152" t="s">
        <v>134</v>
      </c>
      <c r="L25" s="153"/>
      <c r="M25" s="151" t="s">
        <v>134</v>
      </c>
      <c r="N25" s="151" t="s">
        <v>134</v>
      </c>
      <c r="O25" s="151" t="s">
        <v>134</v>
      </c>
      <c r="P25" s="151" t="s">
        <v>134</v>
      </c>
      <c r="Q25" s="151" t="s">
        <v>134</v>
      </c>
      <c r="R25" s="151" t="s">
        <v>134</v>
      </c>
      <c r="S25" s="151" t="s">
        <v>134</v>
      </c>
      <c r="T25" s="151" t="s">
        <v>134</v>
      </c>
      <c r="U25" s="151" t="s">
        <v>134</v>
      </c>
      <c r="V25" s="152" t="s">
        <v>134</v>
      </c>
      <c r="W25" s="153"/>
      <c r="X25" s="151" t="s">
        <v>134</v>
      </c>
      <c r="Y25" s="151" t="s">
        <v>134</v>
      </c>
      <c r="Z25" s="151" t="s">
        <v>134</v>
      </c>
      <c r="AA25" s="151" t="s">
        <v>134</v>
      </c>
      <c r="AB25" s="151" t="s">
        <v>134</v>
      </c>
      <c r="AC25" s="151" t="s">
        <v>134</v>
      </c>
      <c r="AD25" s="151" t="s">
        <v>134</v>
      </c>
      <c r="AE25" s="151" t="s">
        <v>134</v>
      </c>
      <c r="AF25" s="151" t="s">
        <v>134</v>
      </c>
      <c r="AG25" s="151" t="s">
        <v>134</v>
      </c>
      <c r="AH25" s="152" t="s">
        <v>134</v>
      </c>
    </row>
    <row r="26" spans="1:34" s="149" customFormat="1" ht="21.75" customHeight="1">
      <c r="A26" s="146" t="s">
        <v>136</v>
      </c>
      <c r="B26" s="147" t="s">
        <v>134</v>
      </c>
      <c r="C26" s="147" t="s">
        <v>134</v>
      </c>
      <c r="D26" s="147" t="s">
        <v>134</v>
      </c>
      <c r="E26" s="147" t="s">
        <v>134</v>
      </c>
      <c r="F26" s="147" t="s">
        <v>134</v>
      </c>
      <c r="G26" s="147" t="s">
        <v>134</v>
      </c>
      <c r="H26" s="147" t="s">
        <v>134</v>
      </c>
      <c r="I26" s="147" t="s">
        <v>134</v>
      </c>
      <c r="J26" s="147" t="s">
        <v>134</v>
      </c>
      <c r="K26" s="148" t="s">
        <v>134</v>
      </c>
      <c r="L26" s="146" t="s">
        <v>136</v>
      </c>
      <c r="M26" s="147" t="s">
        <v>134</v>
      </c>
      <c r="N26" s="147" t="s">
        <v>134</v>
      </c>
      <c r="O26" s="147" t="s">
        <v>134</v>
      </c>
      <c r="P26" s="147" t="s">
        <v>134</v>
      </c>
      <c r="Q26" s="147" t="s">
        <v>134</v>
      </c>
      <c r="R26" s="147" t="s">
        <v>134</v>
      </c>
      <c r="S26" s="147" t="s">
        <v>134</v>
      </c>
      <c r="T26" s="147" t="s">
        <v>134</v>
      </c>
      <c r="U26" s="147" t="s">
        <v>134</v>
      </c>
      <c r="V26" s="148" t="s">
        <v>134</v>
      </c>
      <c r="W26" s="146" t="s">
        <v>136</v>
      </c>
      <c r="X26" s="147" t="s">
        <v>134</v>
      </c>
      <c r="Y26" s="147" t="s">
        <v>134</v>
      </c>
      <c r="Z26" s="147" t="s">
        <v>134</v>
      </c>
      <c r="AA26" s="147" t="s">
        <v>134</v>
      </c>
      <c r="AB26" s="147" t="s">
        <v>134</v>
      </c>
      <c r="AC26" s="147" t="s">
        <v>134</v>
      </c>
      <c r="AD26" s="147" t="s">
        <v>134</v>
      </c>
      <c r="AE26" s="147" t="s">
        <v>134</v>
      </c>
      <c r="AF26" s="147" t="s">
        <v>134</v>
      </c>
      <c r="AG26" s="147" t="s">
        <v>134</v>
      </c>
      <c r="AH26" s="148" t="s">
        <v>134</v>
      </c>
    </row>
    <row r="27" spans="1:34" s="149" customFormat="1" ht="21.75" customHeight="1">
      <c r="A27" s="150"/>
      <c r="B27" s="151" t="s">
        <v>134</v>
      </c>
      <c r="C27" s="151" t="s">
        <v>134</v>
      </c>
      <c r="D27" s="151" t="s">
        <v>134</v>
      </c>
      <c r="E27" s="151" t="s">
        <v>134</v>
      </c>
      <c r="F27" s="151" t="s">
        <v>134</v>
      </c>
      <c r="G27" s="151" t="s">
        <v>134</v>
      </c>
      <c r="H27" s="151" t="s">
        <v>134</v>
      </c>
      <c r="I27" s="151" t="s">
        <v>134</v>
      </c>
      <c r="J27" s="151" t="s">
        <v>134</v>
      </c>
      <c r="K27" s="152" t="s">
        <v>134</v>
      </c>
      <c r="L27" s="150"/>
      <c r="M27" s="151" t="s">
        <v>134</v>
      </c>
      <c r="N27" s="151" t="s">
        <v>134</v>
      </c>
      <c r="O27" s="151" t="s">
        <v>134</v>
      </c>
      <c r="P27" s="151" t="s">
        <v>134</v>
      </c>
      <c r="Q27" s="151" t="s">
        <v>134</v>
      </c>
      <c r="R27" s="151" t="s">
        <v>134</v>
      </c>
      <c r="S27" s="151" t="s">
        <v>134</v>
      </c>
      <c r="T27" s="151" t="s">
        <v>134</v>
      </c>
      <c r="U27" s="151" t="s">
        <v>134</v>
      </c>
      <c r="V27" s="152" t="s">
        <v>134</v>
      </c>
      <c r="W27" s="150"/>
      <c r="X27" s="151" t="s">
        <v>134</v>
      </c>
      <c r="Y27" s="151" t="s">
        <v>134</v>
      </c>
      <c r="Z27" s="151" t="s">
        <v>134</v>
      </c>
      <c r="AA27" s="151" t="s">
        <v>134</v>
      </c>
      <c r="AB27" s="151" t="s">
        <v>134</v>
      </c>
      <c r="AC27" s="151" t="s">
        <v>134</v>
      </c>
      <c r="AD27" s="151" t="s">
        <v>134</v>
      </c>
      <c r="AE27" s="151" t="s">
        <v>134</v>
      </c>
      <c r="AF27" s="151" t="s">
        <v>134</v>
      </c>
      <c r="AG27" s="151" t="s">
        <v>134</v>
      </c>
      <c r="AH27" s="152" t="s">
        <v>134</v>
      </c>
    </row>
    <row r="28" spans="1:34" s="149" customFormat="1" ht="21.75" customHeight="1">
      <c r="A28" s="146" t="s">
        <v>136</v>
      </c>
      <c r="B28" s="147" t="s">
        <v>134</v>
      </c>
      <c r="C28" s="147" t="s">
        <v>134</v>
      </c>
      <c r="D28" s="147" t="s">
        <v>134</v>
      </c>
      <c r="E28" s="147" t="s">
        <v>134</v>
      </c>
      <c r="F28" s="147" t="s">
        <v>134</v>
      </c>
      <c r="G28" s="147" t="s">
        <v>134</v>
      </c>
      <c r="H28" s="147" t="s">
        <v>134</v>
      </c>
      <c r="I28" s="147" t="s">
        <v>134</v>
      </c>
      <c r="J28" s="147" t="s">
        <v>134</v>
      </c>
      <c r="K28" s="148" t="s">
        <v>134</v>
      </c>
      <c r="L28" s="146" t="s">
        <v>136</v>
      </c>
      <c r="M28" s="147" t="s">
        <v>134</v>
      </c>
      <c r="N28" s="147" t="s">
        <v>134</v>
      </c>
      <c r="O28" s="147" t="s">
        <v>134</v>
      </c>
      <c r="P28" s="147" t="s">
        <v>134</v>
      </c>
      <c r="Q28" s="147" t="s">
        <v>134</v>
      </c>
      <c r="R28" s="147" t="s">
        <v>134</v>
      </c>
      <c r="S28" s="147" t="s">
        <v>134</v>
      </c>
      <c r="T28" s="147" t="s">
        <v>134</v>
      </c>
      <c r="U28" s="147" t="s">
        <v>134</v>
      </c>
      <c r="V28" s="148" t="s">
        <v>134</v>
      </c>
      <c r="W28" s="146" t="s">
        <v>136</v>
      </c>
      <c r="X28" s="147" t="s">
        <v>134</v>
      </c>
      <c r="Y28" s="147" t="s">
        <v>134</v>
      </c>
      <c r="Z28" s="147" t="s">
        <v>134</v>
      </c>
      <c r="AA28" s="147" t="s">
        <v>134</v>
      </c>
      <c r="AB28" s="147" t="s">
        <v>134</v>
      </c>
      <c r="AC28" s="147" t="s">
        <v>134</v>
      </c>
      <c r="AD28" s="147" t="s">
        <v>134</v>
      </c>
      <c r="AE28" s="147" t="s">
        <v>134</v>
      </c>
      <c r="AF28" s="147" t="s">
        <v>134</v>
      </c>
      <c r="AG28" s="147" t="s">
        <v>134</v>
      </c>
      <c r="AH28" s="148" t="s">
        <v>134</v>
      </c>
    </row>
    <row r="29" spans="1:34" s="149" customFormat="1" ht="21.75" customHeight="1">
      <c r="A29" s="153"/>
      <c r="B29" s="151" t="s">
        <v>134</v>
      </c>
      <c r="C29" s="151" t="s">
        <v>134</v>
      </c>
      <c r="D29" s="151" t="s">
        <v>134</v>
      </c>
      <c r="E29" s="151" t="s">
        <v>134</v>
      </c>
      <c r="F29" s="151" t="s">
        <v>134</v>
      </c>
      <c r="G29" s="151" t="s">
        <v>134</v>
      </c>
      <c r="H29" s="151" t="s">
        <v>134</v>
      </c>
      <c r="I29" s="151" t="s">
        <v>134</v>
      </c>
      <c r="J29" s="151" t="s">
        <v>134</v>
      </c>
      <c r="K29" s="152" t="s">
        <v>134</v>
      </c>
      <c r="L29" s="153"/>
      <c r="M29" s="151" t="s">
        <v>134</v>
      </c>
      <c r="N29" s="151" t="s">
        <v>134</v>
      </c>
      <c r="O29" s="151" t="s">
        <v>134</v>
      </c>
      <c r="P29" s="151" t="s">
        <v>134</v>
      </c>
      <c r="Q29" s="151" t="s">
        <v>134</v>
      </c>
      <c r="R29" s="151" t="s">
        <v>134</v>
      </c>
      <c r="S29" s="151" t="s">
        <v>134</v>
      </c>
      <c r="T29" s="151" t="s">
        <v>134</v>
      </c>
      <c r="U29" s="151" t="s">
        <v>134</v>
      </c>
      <c r="V29" s="152" t="s">
        <v>134</v>
      </c>
      <c r="W29" s="153"/>
      <c r="X29" s="151" t="s">
        <v>134</v>
      </c>
      <c r="Y29" s="151" t="s">
        <v>134</v>
      </c>
      <c r="Z29" s="151" t="s">
        <v>134</v>
      </c>
      <c r="AA29" s="151" t="s">
        <v>134</v>
      </c>
      <c r="AB29" s="151" t="s">
        <v>134</v>
      </c>
      <c r="AC29" s="151" t="s">
        <v>134</v>
      </c>
      <c r="AD29" s="151" t="s">
        <v>134</v>
      </c>
      <c r="AE29" s="151" t="s">
        <v>134</v>
      </c>
      <c r="AF29" s="151" t="s">
        <v>134</v>
      </c>
      <c r="AG29" s="151" t="s">
        <v>134</v>
      </c>
      <c r="AH29" s="152" t="s">
        <v>134</v>
      </c>
    </row>
    <row r="30" spans="1:34" s="149" customFormat="1" ht="21.75" customHeight="1">
      <c r="A30" s="146" t="s">
        <v>136</v>
      </c>
      <c r="B30" s="147" t="s">
        <v>134</v>
      </c>
      <c r="C30" s="147" t="s">
        <v>134</v>
      </c>
      <c r="D30" s="147" t="s">
        <v>134</v>
      </c>
      <c r="E30" s="147" t="s">
        <v>134</v>
      </c>
      <c r="F30" s="147" t="s">
        <v>134</v>
      </c>
      <c r="G30" s="147" t="s">
        <v>134</v>
      </c>
      <c r="H30" s="147" t="s">
        <v>134</v>
      </c>
      <c r="I30" s="147" t="s">
        <v>134</v>
      </c>
      <c r="J30" s="147" t="s">
        <v>134</v>
      </c>
      <c r="K30" s="148" t="s">
        <v>134</v>
      </c>
      <c r="L30" s="146" t="s">
        <v>136</v>
      </c>
      <c r="M30" s="147" t="s">
        <v>134</v>
      </c>
      <c r="N30" s="147" t="s">
        <v>134</v>
      </c>
      <c r="O30" s="147" t="s">
        <v>134</v>
      </c>
      <c r="P30" s="147" t="s">
        <v>134</v>
      </c>
      <c r="Q30" s="147" t="s">
        <v>134</v>
      </c>
      <c r="R30" s="147" t="s">
        <v>134</v>
      </c>
      <c r="S30" s="147" t="s">
        <v>134</v>
      </c>
      <c r="T30" s="147" t="s">
        <v>134</v>
      </c>
      <c r="U30" s="147" t="s">
        <v>134</v>
      </c>
      <c r="V30" s="148" t="s">
        <v>134</v>
      </c>
      <c r="W30" s="146" t="s">
        <v>136</v>
      </c>
      <c r="X30" s="147" t="s">
        <v>134</v>
      </c>
      <c r="Y30" s="147" t="s">
        <v>134</v>
      </c>
      <c r="Z30" s="147" t="s">
        <v>134</v>
      </c>
      <c r="AA30" s="147" t="s">
        <v>134</v>
      </c>
      <c r="AB30" s="147" t="s">
        <v>134</v>
      </c>
      <c r="AC30" s="147" t="s">
        <v>134</v>
      </c>
      <c r="AD30" s="147" t="s">
        <v>134</v>
      </c>
      <c r="AE30" s="147" t="s">
        <v>134</v>
      </c>
      <c r="AF30" s="147" t="s">
        <v>134</v>
      </c>
      <c r="AG30" s="147" t="s">
        <v>134</v>
      </c>
      <c r="AH30" s="148" t="s">
        <v>134</v>
      </c>
    </row>
    <row r="31" spans="1:34" s="149" customFormat="1" ht="21.75" customHeight="1">
      <c r="A31" s="150"/>
      <c r="B31" s="151" t="s">
        <v>134</v>
      </c>
      <c r="C31" s="151" t="s">
        <v>134</v>
      </c>
      <c r="D31" s="151" t="s">
        <v>134</v>
      </c>
      <c r="E31" s="151" t="s">
        <v>134</v>
      </c>
      <c r="F31" s="151" t="s">
        <v>134</v>
      </c>
      <c r="G31" s="151" t="s">
        <v>134</v>
      </c>
      <c r="H31" s="151" t="s">
        <v>134</v>
      </c>
      <c r="I31" s="151" t="s">
        <v>134</v>
      </c>
      <c r="J31" s="151" t="s">
        <v>134</v>
      </c>
      <c r="K31" s="152" t="s">
        <v>134</v>
      </c>
      <c r="L31" s="150"/>
      <c r="M31" s="151" t="s">
        <v>134</v>
      </c>
      <c r="N31" s="151" t="s">
        <v>134</v>
      </c>
      <c r="O31" s="151" t="s">
        <v>134</v>
      </c>
      <c r="P31" s="151" t="s">
        <v>134</v>
      </c>
      <c r="Q31" s="151" t="s">
        <v>134</v>
      </c>
      <c r="R31" s="151" t="s">
        <v>134</v>
      </c>
      <c r="S31" s="151" t="s">
        <v>134</v>
      </c>
      <c r="T31" s="151" t="s">
        <v>134</v>
      </c>
      <c r="U31" s="151" t="s">
        <v>134</v>
      </c>
      <c r="V31" s="152" t="s">
        <v>134</v>
      </c>
      <c r="W31" s="150"/>
      <c r="X31" s="151" t="s">
        <v>134</v>
      </c>
      <c r="Y31" s="151" t="s">
        <v>134</v>
      </c>
      <c r="Z31" s="151" t="s">
        <v>134</v>
      </c>
      <c r="AA31" s="151" t="s">
        <v>134</v>
      </c>
      <c r="AB31" s="151" t="s">
        <v>134</v>
      </c>
      <c r="AC31" s="151" t="s">
        <v>134</v>
      </c>
      <c r="AD31" s="151" t="s">
        <v>134</v>
      </c>
      <c r="AE31" s="151" t="s">
        <v>134</v>
      </c>
      <c r="AF31" s="151" t="s">
        <v>134</v>
      </c>
      <c r="AG31" s="151" t="s">
        <v>134</v>
      </c>
      <c r="AH31" s="152" t="s">
        <v>134</v>
      </c>
    </row>
    <row r="32" spans="1:34" s="149" customFormat="1" ht="21.75" customHeight="1">
      <c r="A32" s="146" t="s">
        <v>136</v>
      </c>
      <c r="B32" s="147" t="s">
        <v>134</v>
      </c>
      <c r="C32" s="147" t="s">
        <v>134</v>
      </c>
      <c r="D32" s="147" t="s">
        <v>134</v>
      </c>
      <c r="E32" s="147" t="s">
        <v>134</v>
      </c>
      <c r="F32" s="147" t="s">
        <v>134</v>
      </c>
      <c r="G32" s="147" t="s">
        <v>134</v>
      </c>
      <c r="H32" s="147" t="s">
        <v>134</v>
      </c>
      <c r="I32" s="147" t="s">
        <v>134</v>
      </c>
      <c r="J32" s="147" t="s">
        <v>134</v>
      </c>
      <c r="K32" s="148" t="s">
        <v>134</v>
      </c>
      <c r="L32" s="146" t="s">
        <v>136</v>
      </c>
      <c r="M32" s="147" t="s">
        <v>134</v>
      </c>
      <c r="N32" s="147" t="s">
        <v>134</v>
      </c>
      <c r="O32" s="147" t="s">
        <v>134</v>
      </c>
      <c r="P32" s="147" t="s">
        <v>134</v>
      </c>
      <c r="Q32" s="147" t="s">
        <v>134</v>
      </c>
      <c r="R32" s="147" t="s">
        <v>134</v>
      </c>
      <c r="S32" s="147" t="s">
        <v>134</v>
      </c>
      <c r="T32" s="147" t="s">
        <v>134</v>
      </c>
      <c r="U32" s="147" t="s">
        <v>134</v>
      </c>
      <c r="V32" s="148" t="s">
        <v>134</v>
      </c>
      <c r="W32" s="146" t="s">
        <v>136</v>
      </c>
      <c r="X32" s="147" t="s">
        <v>134</v>
      </c>
      <c r="Y32" s="147" t="s">
        <v>134</v>
      </c>
      <c r="Z32" s="147" t="s">
        <v>134</v>
      </c>
      <c r="AA32" s="147" t="s">
        <v>134</v>
      </c>
      <c r="AB32" s="147" t="s">
        <v>134</v>
      </c>
      <c r="AC32" s="147" t="s">
        <v>134</v>
      </c>
      <c r="AD32" s="147" t="s">
        <v>134</v>
      </c>
      <c r="AE32" s="147" t="s">
        <v>134</v>
      </c>
      <c r="AF32" s="147" t="s">
        <v>134</v>
      </c>
      <c r="AG32" s="147" t="s">
        <v>134</v>
      </c>
      <c r="AH32" s="148" t="s">
        <v>134</v>
      </c>
    </row>
    <row r="33" spans="1:34" s="149" customFormat="1" ht="21.75" customHeight="1">
      <c r="A33" s="150"/>
      <c r="B33" s="151" t="s">
        <v>134</v>
      </c>
      <c r="C33" s="151" t="s">
        <v>134</v>
      </c>
      <c r="D33" s="151" t="s">
        <v>134</v>
      </c>
      <c r="E33" s="151" t="s">
        <v>134</v>
      </c>
      <c r="F33" s="151" t="s">
        <v>134</v>
      </c>
      <c r="G33" s="151" t="s">
        <v>134</v>
      </c>
      <c r="H33" s="151" t="s">
        <v>134</v>
      </c>
      <c r="I33" s="151" t="s">
        <v>134</v>
      </c>
      <c r="J33" s="151" t="s">
        <v>134</v>
      </c>
      <c r="K33" s="152" t="s">
        <v>134</v>
      </c>
      <c r="L33" s="150"/>
      <c r="M33" s="151" t="s">
        <v>134</v>
      </c>
      <c r="N33" s="151" t="s">
        <v>134</v>
      </c>
      <c r="O33" s="151" t="s">
        <v>134</v>
      </c>
      <c r="P33" s="151" t="s">
        <v>134</v>
      </c>
      <c r="Q33" s="151" t="s">
        <v>134</v>
      </c>
      <c r="R33" s="151" t="s">
        <v>134</v>
      </c>
      <c r="S33" s="151" t="s">
        <v>134</v>
      </c>
      <c r="T33" s="151" t="s">
        <v>134</v>
      </c>
      <c r="U33" s="151" t="s">
        <v>134</v>
      </c>
      <c r="V33" s="152" t="s">
        <v>134</v>
      </c>
      <c r="W33" s="150"/>
      <c r="X33" s="151" t="s">
        <v>134</v>
      </c>
      <c r="Y33" s="151" t="s">
        <v>134</v>
      </c>
      <c r="Z33" s="151" t="s">
        <v>134</v>
      </c>
      <c r="AA33" s="151" t="s">
        <v>134</v>
      </c>
      <c r="AB33" s="151" t="s">
        <v>134</v>
      </c>
      <c r="AC33" s="151" t="s">
        <v>134</v>
      </c>
      <c r="AD33" s="151" t="s">
        <v>134</v>
      </c>
      <c r="AE33" s="151" t="s">
        <v>134</v>
      </c>
      <c r="AF33" s="151" t="s">
        <v>134</v>
      </c>
      <c r="AG33" s="151" t="s">
        <v>134</v>
      </c>
      <c r="AH33" s="152" t="s">
        <v>134</v>
      </c>
    </row>
    <row r="34" spans="1:34" s="149" customFormat="1" ht="21.75" customHeight="1">
      <c r="A34" s="146" t="s">
        <v>136</v>
      </c>
      <c r="B34" s="147" t="s">
        <v>134</v>
      </c>
      <c r="C34" s="147" t="s">
        <v>134</v>
      </c>
      <c r="D34" s="147" t="s">
        <v>134</v>
      </c>
      <c r="E34" s="147" t="s">
        <v>134</v>
      </c>
      <c r="F34" s="147" t="s">
        <v>134</v>
      </c>
      <c r="G34" s="147" t="s">
        <v>134</v>
      </c>
      <c r="H34" s="147" t="s">
        <v>134</v>
      </c>
      <c r="I34" s="147" t="s">
        <v>134</v>
      </c>
      <c r="J34" s="147" t="s">
        <v>134</v>
      </c>
      <c r="K34" s="148" t="s">
        <v>134</v>
      </c>
      <c r="L34" s="146" t="s">
        <v>136</v>
      </c>
      <c r="M34" s="147" t="s">
        <v>134</v>
      </c>
      <c r="N34" s="147" t="s">
        <v>134</v>
      </c>
      <c r="O34" s="147" t="s">
        <v>134</v>
      </c>
      <c r="P34" s="147" t="s">
        <v>134</v>
      </c>
      <c r="Q34" s="147" t="s">
        <v>134</v>
      </c>
      <c r="R34" s="147" t="s">
        <v>134</v>
      </c>
      <c r="S34" s="147" t="s">
        <v>134</v>
      </c>
      <c r="T34" s="147" t="s">
        <v>134</v>
      </c>
      <c r="U34" s="147" t="s">
        <v>134</v>
      </c>
      <c r="V34" s="148" t="s">
        <v>134</v>
      </c>
      <c r="W34" s="146" t="s">
        <v>136</v>
      </c>
      <c r="X34" s="147" t="s">
        <v>134</v>
      </c>
      <c r="Y34" s="147" t="s">
        <v>134</v>
      </c>
      <c r="Z34" s="147" t="s">
        <v>134</v>
      </c>
      <c r="AA34" s="147" t="s">
        <v>134</v>
      </c>
      <c r="AB34" s="147" t="s">
        <v>134</v>
      </c>
      <c r="AC34" s="147" t="s">
        <v>134</v>
      </c>
      <c r="AD34" s="147" t="s">
        <v>134</v>
      </c>
      <c r="AE34" s="147" t="s">
        <v>134</v>
      </c>
      <c r="AF34" s="147" t="s">
        <v>134</v>
      </c>
      <c r="AG34" s="147" t="s">
        <v>134</v>
      </c>
      <c r="AH34" s="148" t="s">
        <v>134</v>
      </c>
    </row>
    <row r="35" spans="1:34" s="149" customFormat="1" ht="21.75" customHeight="1">
      <c r="A35" s="150"/>
      <c r="B35" s="151" t="s">
        <v>134</v>
      </c>
      <c r="C35" s="151" t="s">
        <v>134</v>
      </c>
      <c r="D35" s="151" t="s">
        <v>134</v>
      </c>
      <c r="E35" s="151" t="s">
        <v>134</v>
      </c>
      <c r="F35" s="151" t="s">
        <v>134</v>
      </c>
      <c r="G35" s="151" t="s">
        <v>134</v>
      </c>
      <c r="H35" s="151" t="s">
        <v>134</v>
      </c>
      <c r="I35" s="151" t="s">
        <v>134</v>
      </c>
      <c r="J35" s="151" t="s">
        <v>134</v>
      </c>
      <c r="K35" s="152" t="s">
        <v>134</v>
      </c>
      <c r="L35" s="150"/>
      <c r="M35" s="151" t="s">
        <v>134</v>
      </c>
      <c r="N35" s="151" t="s">
        <v>134</v>
      </c>
      <c r="O35" s="151" t="s">
        <v>134</v>
      </c>
      <c r="P35" s="151" t="s">
        <v>134</v>
      </c>
      <c r="Q35" s="151" t="s">
        <v>134</v>
      </c>
      <c r="R35" s="151" t="s">
        <v>134</v>
      </c>
      <c r="S35" s="151" t="s">
        <v>134</v>
      </c>
      <c r="T35" s="151" t="s">
        <v>134</v>
      </c>
      <c r="U35" s="151" t="s">
        <v>134</v>
      </c>
      <c r="V35" s="152" t="s">
        <v>134</v>
      </c>
      <c r="W35" s="150"/>
      <c r="X35" s="151" t="s">
        <v>134</v>
      </c>
      <c r="Y35" s="151" t="s">
        <v>134</v>
      </c>
      <c r="Z35" s="151" t="s">
        <v>134</v>
      </c>
      <c r="AA35" s="151" t="s">
        <v>134</v>
      </c>
      <c r="AB35" s="151" t="s">
        <v>134</v>
      </c>
      <c r="AC35" s="151" t="s">
        <v>134</v>
      </c>
      <c r="AD35" s="151" t="s">
        <v>134</v>
      </c>
      <c r="AE35" s="151" t="s">
        <v>134</v>
      </c>
      <c r="AF35" s="151" t="s">
        <v>134</v>
      </c>
      <c r="AG35" s="151" t="s">
        <v>134</v>
      </c>
      <c r="AH35" s="152" t="s">
        <v>134</v>
      </c>
    </row>
    <row r="36" spans="1:34" s="149" customFormat="1" ht="21.75" customHeight="1">
      <c r="A36" s="146" t="s">
        <v>136</v>
      </c>
      <c r="B36" s="147" t="s">
        <v>134</v>
      </c>
      <c r="C36" s="147" t="s">
        <v>134</v>
      </c>
      <c r="D36" s="147" t="s">
        <v>134</v>
      </c>
      <c r="E36" s="147" t="s">
        <v>134</v>
      </c>
      <c r="F36" s="147" t="s">
        <v>134</v>
      </c>
      <c r="G36" s="147" t="s">
        <v>134</v>
      </c>
      <c r="H36" s="147" t="s">
        <v>134</v>
      </c>
      <c r="I36" s="147" t="s">
        <v>134</v>
      </c>
      <c r="J36" s="147" t="s">
        <v>134</v>
      </c>
      <c r="K36" s="148" t="s">
        <v>134</v>
      </c>
      <c r="L36" s="146" t="s">
        <v>136</v>
      </c>
      <c r="M36" s="147" t="s">
        <v>134</v>
      </c>
      <c r="N36" s="147" t="s">
        <v>134</v>
      </c>
      <c r="O36" s="147" t="s">
        <v>134</v>
      </c>
      <c r="P36" s="147" t="s">
        <v>134</v>
      </c>
      <c r="Q36" s="147" t="s">
        <v>134</v>
      </c>
      <c r="R36" s="147" t="s">
        <v>134</v>
      </c>
      <c r="S36" s="147" t="s">
        <v>134</v>
      </c>
      <c r="T36" s="147" t="s">
        <v>134</v>
      </c>
      <c r="U36" s="147" t="s">
        <v>134</v>
      </c>
      <c r="V36" s="148" t="s">
        <v>134</v>
      </c>
      <c r="W36" s="146" t="s">
        <v>136</v>
      </c>
      <c r="X36" s="147" t="s">
        <v>134</v>
      </c>
      <c r="Y36" s="147" t="s">
        <v>134</v>
      </c>
      <c r="Z36" s="147" t="s">
        <v>134</v>
      </c>
      <c r="AA36" s="147" t="s">
        <v>134</v>
      </c>
      <c r="AB36" s="147" t="s">
        <v>134</v>
      </c>
      <c r="AC36" s="147" t="s">
        <v>134</v>
      </c>
      <c r="AD36" s="147" t="s">
        <v>134</v>
      </c>
      <c r="AE36" s="147" t="s">
        <v>134</v>
      </c>
      <c r="AF36" s="147" t="s">
        <v>134</v>
      </c>
      <c r="AG36" s="147" t="s">
        <v>134</v>
      </c>
      <c r="AH36" s="148" t="s">
        <v>134</v>
      </c>
    </row>
    <row r="37" spans="1:34" s="149" customFormat="1" ht="21.75" customHeight="1">
      <c r="A37" s="150"/>
      <c r="B37" s="151" t="s">
        <v>134</v>
      </c>
      <c r="C37" s="151" t="s">
        <v>134</v>
      </c>
      <c r="D37" s="151" t="s">
        <v>134</v>
      </c>
      <c r="E37" s="151" t="s">
        <v>134</v>
      </c>
      <c r="F37" s="151" t="s">
        <v>134</v>
      </c>
      <c r="G37" s="151" t="s">
        <v>134</v>
      </c>
      <c r="H37" s="151" t="s">
        <v>134</v>
      </c>
      <c r="I37" s="151" t="s">
        <v>134</v>
      </c>
      <c r="J37" s="151" t="s">
        <v>134</v>
      </c>
      <c r="K37" s="152" t="s">
        <v>134</v>
      </c>
      <c r="L37" s="150"/>
      <c r="M37" s="151" t="s">
        <v>134</v>
      </c>
      <c r="N37" s="151" t="s">
        <v>134</v>
      </c>
      <c r="O37" s="151" t="s">
        <v>134</v>
      </c>
      <c r="P37" s="151" t="s">
        <v>134</v>
      </c>
      <c r="Q37" s="151" t="s">
        <v>134</v>
      </c>
      <c r="R37" s="151" t="s">
        <v>134</v>
      </c>
      <c r="S37" s="151" t="s">
        <v>134</v>
      </c>
      <c r="T37" s="151" t="s">
        <v>134</v>
      </c>
      <c r="U37" s="151" t="s">
        <v>134</v>
      </c>
      <c r="V37" s="152" t="s">
        <v>134</v>
      </c>
      <c r="W37" s="150"/>
      <c r="X37" s="151" t="s">
        <v>134</v>
      </c>
      <c r="Y37" s="151" t="s">
        <v>134</v>
      </c>
      <c r="Z37" s="151" t="s">
        <v>134</v>
      </c>
      <c r="AA37" s="151" t="s">
        <v>134</v>
      </c>
      <c r="AB37" s="151" t="s">
        <v>134</v>
      </c>
      <c r="AC37" s="151" t="s">
        <v>134</v>
      </c>
      <c r="AD37" s="151" t="s">
        <v>134</v>
      </c>
      <c r="AE37" s="151" t="s">
        <v>134</v>
      </c>
      <c r="AF37" s="151" t="s">
        <v>134</v>
      </c>
      <c r="AG37" s="151" t="s">
        <v>134</v>
      </c>
      <c r="AH37" s="152" t="s">
        <v>134</v>
      </c>
    </row>
    <row r="38" spans="1:34" s="149" customFormat="1" ht="21.75" customHeight="1">
      <c r="A38" s="146" t="s">
        <v>136</v>
      </c>
      <c r="B38" s="147" t="s">
        <v>134</v>
      </c>
      <c r="C38" s="147" t="s">
        <v>134</v>
      </c>
      <c r="D38" s="147" t="s">
        <v>134</v>
      </c>
      <c r="E38" s="147" t="s">
        <v>134</v>
      </c>
      <c r="F38" s="147" t="s">
        <v>134</v>
      </c>
      <c r="G38" s="147" t="s">
        <v>134</v>
      </c>
      <c r="H38" s="147" t="s">
        <v>134</v>
      </c>
      <c r="I38" s="147" t="s">
        <v>134</v>
      </c>
      <c r="J38" s="147" t="s">
        <v>134</v>
      </c>
      <c r="K38" s="148" t="s">
        <v>134</v>
      </c>
      <c r="L38" s="146" t="s">
        <v>136</v>
      </c>
      <c r="M38" s="147" t="s">
        <v>134</v>
      </c>
      <c r="N38" s="147" t="s">
        <v>134</v>
      </c>
      <c r="O38" s="147" t="s">
        <v>134</v>
      </c>
      <c r="P38" s="147" t="s">
        <v>134</v>
      </c>
      <c r="Q38" s="147" t="s">
        <v>134</v>
      </c>
      <c r="R38" s="147" t="s">
        <v>134</v>
      </c>
      <c r="S38" s="147" t="s">
        <v>134</v>
      </c>
      <c r="T38" s="147" t="s">
        <v>134</v>
      </c>
      <c r="U38" s="147" t="s">
        <v>134</v>
      </c>
      <c r="V38" s="148" t="s">
        <v>134</v>
      </c>
      <c r="W38" s="146" t="s">
        <v>136</v>
      </c>
      <c r="X38" s="147" t="s">
        <v>134</v>
      </c>
      <c r="Y38" s="147" t="s">
        <v>134</v>
      </c>
      <c r="Z38" s="147" t="s">
        <v>134</v>
      </c>
      <c r="AA38" s="147" t="s">
        <v>134</v>
      </c>
      <c r="AB38" s="147" t="s">
        <v>134</v>
      </c>
      <c r="AC38" s="147" t="s">
        <v>134</v>
      </c>
      <c r="AD38" s="147" t="s">
        <v>134</v>
      </c>
      <c r="AE38" s="147" t="s">
        <v>134</v>
      </c>
      <c r="AF38" s="147" t="s">
        <v>134</v>
      </c>
      <c r="AG38" s="147" t="s">
        <v>134</v>
      </c>
      <c r="AH38" s="148" t="s">
        <v>134</v>
      </c>
    </row>
    <row r="39" spans="1:34" s="149" customFormat="1" ht="21.75" customHeight="1">
      <c r="A39" s="150"/>
      <c r="B39" s="151" t="s">
        <v>134</v>
      </c>
      <c r="C39" s="151" t="s">
        <v>134</v>
      </c>
      <c r="D39" s="151" t="s">
        <v>134</v>
      </c>
      <c r="E39" s="151" t="s">
        <v>134</v>
      </c>
      <c r="F39" s="151" t="s">
        <v>134</v>
      </c>
      <c r="G39" s="151" t="s">
        <v>134</v>
      </c>
      <c r="H39" s="151" t="s">
        <v>134</v>
      </c>
      <c r="I39" s="151" t="s">
        <v>134</v>
      </c>
      <c r="J39" s="151" t="s">
        <v>134</v>
      </c>
      <c r="K39" s="152" t="s">
        <v>134</v>
      </c>
      <c r="L39" s="150"/>
      <c r="M39" s="151" t="s">
        <v>134</v>
      </c>
      <c r="N39" s="151" t="s">
        <v>134</v>
      </c>
      <c r="O39" s="151" t="s">
        <v>134</v>
      </c>
      <c r="P39" s="151" t="s">
        <v>134</v>
      </c>
      <c r="Q39" s="151" t="s">
        <v>134</v>
      </c>
      <c r="R39" s="151" t="s">
        <v>134</v>
      </c>
      <c r="S39" s="151" t="s">
        <v>134</v>
      </c>
      <c r="T39" s="151" t="s">
        <v>134</v>
      </c>
      <c r="U39" s="151" t="s">
        <v>134</v>
      </c>
      <c r="V39" s="152" t="s">
        <v>134</v>
      </c>
      <c r="W39" s="150"/>
      <c r="X39" s="151" t="s">
        <v>134</v>
      </c>
      <c r="Y39" s="151" t="s">
        <v>134</v>
      </c>
      <c r="Z39" s="151" t="s">
        <v>134</v>
      </c>
      <c r="AA39" s="151" t="s">
        <v>134</v>
      </c>
      <c r="AB39" s="151" t="s">
        <v>134</v>
      </c>
      <c r="AC39" s="151" t="s">
        <v>134</v>
      </c>
      <c r="AD39" s="151" t="s">
        <v>134</v>
      </c>
      <c r="AE39" s="151" t="s">
        <v>134</v>
      </c>
      <c r="AF39" s="151" t="s">
        <v>134</v>
      </c>
      <c r="AG39" s="151" t="s">
        <v>134</v>
      </c>
      <c r="AH39" s="152" t="s">
        <v>134</v>
      </c>
    </row>
    <row r="40" spans="1:34" s="149" customFormat="1" ht="21.75" customHeight="1">
      <c r="A40" s="146" t="s">
        <v>136</v>
      </c>
      <c r="B40" s="147" t="s">
        <v>134</v>
      </c>
      <c r="C40" s="147" t="s">
        <v>134</v>
      </c>
      <c r="D40" s="147" t="s">
        <v>134</v>
      </c>
      <c r="E40" s="147" t="s">
        <v>134</v>
      </c>
      <c r="F40" s="147" t="s">
        <v>134</v>
      </c>
      <c r="G40" s="147" t="s">
        <v>134</v>
      </c>
      <c r="H40" s="147" t="s">
        <v>134</v>
      </c>
      <c r="I40" s="147" t="s">
        <v>134</v>
      </c>
      <c r="J40" s="147" t="s">
        <v>134</v>
      </c>
      <c r="K40" s="148" t="s">
        <v>134</v>
      </c>
      <c r="L40" s="146" t="s">
        <v>136</v>
      </c>
      <c r="M40" s="147" t="s">
        <v>134</v>
      </c>
      <c r="N40" s="147" t="s">
        <v>134</v>
      </c>
      <c r="O40" s="147" t="s">
        <v>134</v>
      </c>
      <c r="P40" s="147" t="s">
        <v>134</v>
      </c>
      <c r="Q40" s="147" t="s">
        <v>134</v>
      </c>
      <c r="R40" s="147" t="s">
        <v>134</v>
      </c>
      <c r="S40" s="147" t="s">
        <v>134</v>
      </c>
      <c r="T40" s="147" t="s">
        <v>134</v>
      </c>
      <c r="U40" s="147" t="s">
        <v>134</v>
      </c>
      <c r="V40" s="148" t="s">
        <v>134</v>
      </c>
      <c r="W40" s="146" t="s">
        <v>136</v>
      </c>
      <c r="X40" s="147" t="s">
        <v>134</v>
      </c>
      <c r="Y40" s="147" t="s">
        <v>134</v>
      </c>
      <c r="Z40" s="147" t="s">
        <v>134</v>
      </c>
      <c r="AA40" s="147" t="s">
        <v>134</v>
      </c>
      <c r="AB40" s="147" t="s">
        <v>134</v>
      </c>
      <c r="AC40" s="147" t="s">
        <v>134</v>
      </c>
      <c r="AD40" s="147" t="s">
        <v>134</v>
      </c>
      <c r="AE40" s="147" t="s">
        <v>134</v>
      </c>
      <c r="AF40" s="147" t="s">
        <v>134</v>
      </c>
      <c r="AG40" s="147" t="s">
        <v>134</v>
      </c>
      <c r="AH40" s="148" t="s">
        <v>134</v>
      </c>
    </row>
    <row r="41" spans="1:34" s="149" customFormat="1" ht="21.75" customHeight="1">
      <c r="A41" s="150"/>
      <c r="B41" s="151" t="s">
        <v>134</v>
      </c>
      <c r="C41" s="151" t="s">
        <v>134</v>
      </c>
      <c r="D41" s="151" t="s">
        <v>134</v>
      </c>
      <c r="E41" s="151" t="s">
        <v>134</v>
      </c>
      <c r="F41" s="151" t="s">
        <v>134</v>
      </c>
      <c r="G41" s="151" t="s">
        <v>134</v>
      </c>
      <c r="H41" s="151" t="s">
        <v>134</v>
      </c>
      <c r="I41" s="151" t="s">
        <v>134</v>
      </c>
      <c r="J41" s="151" t="s">
        <v>134</v>
      </c>
      <c r="K41" s="152" t="s">
        <v>134</v>
      </c>
      <c r="L41" s="150"/>
      <c r="M41" s="151" t="s">
        <v>134</v>
      </c>
      <c r="N41" s="151" t="s">
        <v>134</v>
      </c>
      <c r="O41" s="151" t="s">
        <v>134</v>
      </c>
      <c r="P41" s="151" t="s">
        <v>134</v>
      </c>
      <c r="Q41" s="151" t="s">
        <v>134</v>
      </c>
      <c r="R41" s="151" t="s">
        <v>134</v>
      </c>
      <c r="S41" s="151" t="s">
        <v>134</v>
      </c>
      <c r="T41" s="151" t="s">
        <v>134</v>
      </c>
      <c r="U41" s="151" t="s">
        <v>134</v>
      </c>
      <c r="V41" s="152" t="s">
        <v>134</v>
      </c>
      <c r="W41" s="150"/>
      <c r="X41" s="151" t="s">
        <v>134</v>
      </c>
      <c r="Y41" s="151" t="s">
        <v>134</v>
      </c>
      <c r="Z41" s="151" t="s">
        <v>134</v>
      </c>
      <c r="AA41" s="151" t="s">
        <v>134</v>
      </c>
      <c r="AB41" s="151" t="s">
        <v>134</v>
      </c>
      <c r="AC41" s="151" t="s">
        <v>134</v>
      </c>
      <c r="AD41" s="151" t="s">
        <v>134</v>
      </c>
      <c r="AE41" s="151" t="s">
        <v>134</v>
      </c>
      <c r="AF41" s="151" t="s">
        <v>134</v>
      </c>
      <c r="AG41" s="151" t="s">
        <v>134</v>
      </c>
      <c r="AH41" s="152" t="s">
        <v>134</v>
      </c>
    </row>
  </sheetData>
  <sheetProtection/>
  <printOptions/>
  <pageMargins left="0.787" right="0.2" top="0.77" bottom="0.26" header="0.512" footer="0.19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13.5" style="140" customWidth="1"/>
    <col min="2" max="12" width="5.58203125" style="140" customWidth="1"/>
    <col min="13" max="32" width="3.5" style="140" customWidth="1"/>
    <col min="33" max="16384" width="8.83203125" style="140" customWidth="1"/>
  </cols>
  <sheetData>
    <row r="1" ht="24">
      <c r="A1" s="139" t="s">
        <v>150</v>
      </c>
    </row>
    <row r="3" ht="17.25">
      <c r="A3" s="141" t="s">
        <v>137</v>
      </c>
    </row>
    <row r="4" ht="13.5">
      <c r="J4" s="140" t="s">
        <v>138</v>
      </c>
    </row>
    <row r="5" spans="1:11" s="145" customFormat="1" ht="18.75" customHeight="1">
      <c r="A5" s="154"/>
      <c r="B5" s="155" t="s">
        <v>139</v>
      </c>
      <c r="C5" s="155" t="s">
        <v>140</v>
      </c>
      <c r="D5" s="155" t="s">
        <v>141</v>
      </c>
      <c r="E5" s="155" t="s">
        <v>142</v>
      </c>
      <c r="F5" s="155" t="s">
        <v>143</v>
      </c>
      <c r="G5" s="155" t="s">
        <v>144</v>
      </c>
      <c r="H5" s="155" t="s">
        <v>145</v>
      </c>
      <c r="I5" s="155" t="s">
        <v>146</v>
      </c>
      <c r="J5" s="155" t="s">
        <v>147</v>
      </c>
      <c r="K5" s="156" t="s">
        <v>112</v>
      </c>
    </row>
    <row r="6" spans="1:11" ht="18.75" customHeight="1">
      <c r="A6" s="158" t="s">
        <v>151</v>
      </c>
      <c r="B6" s="159"/>
      <c r="C6" s="159"/>
      <c r="D6" s="159"/>
      <c r="E6" s="159"/>
      <c r="F6" s="159"/>
      <c r="G6" s="159"/>
      <c r="H6" s="159"/>
      <c r="I6" s="159"/>
      <c r="J6" s="159"/>
      <c r="K6" s="160"/>
    </row>
    <row r="7" spans="1:11" ht="18.75" customHeight="1">
      <c r="A7" s="158" t="s">
        <v>148</v>
      </c>
      <c r="B7" s="159"/>
      <c r="C7" s="159"/>
      <c r="D7" s="159"/>
      <c r="E7" s="159"/>
      <c r="F7" s="159"/>
      <c r="G7" s="159"/>
      <c r="H7" s="159"/>
      <c r="I7" s="159"/>
      <c r="J7" s="159"/>
      <c r="K7" s="160"/>
    </row>
    <row r="8" spans="1:11" ht="18.75" customHeight="1">
      <c r="A8" s="158" t="s">
        <v>149</v>
      </c>
      <c r="B8" s="159"/>
      <c r="C8" s="159"/>
      <c r="D8" s="159"/>
      <c r="E8" s="159"/>
      <c r="F8" s="159"/>
      <c r="G8" s="159"/>
      <c r="H8" s="159"/>
      <c r="I8" s="159"/>
      <c r="J8" s="159"/>
      <c r="K8" s="160"/>
    </row>
    <row r="9" spans="1:11" ht="18.75" customHeight="1">
      <c r="A9" s="164" t="s">
        <v>152</v>
      </c>
      <c r="B9" s="159"/>
      <c r="C9" s="159"/>
      <c r="D9" s="159"/>
      <c r="E9" s="159"/>
      <c r="F9" s="159"/>
      <c r="G9" s="159"/>
      <c r="H9" s="159"/>
      <c r="I9" s="159"/>
      <c r="J9" s="159"/>
      <c r="K9" s="160"/>
    </row>
    <row r="10" spans="1:11" ht="18.75" customHeight="1">
      <c r="A10" s="158" t="s">
        <v>153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60"/>
    </row>
    <row r="11" spans="1:11" ht="18.75" customHeight="1">
      <c r="A11" s="158" t="s">
        <v>154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60"/>
    </row>
    <row r="12" spans="1:11" ht="18.75" customHeight="1">
      <c r="A12" s="158" t="s">
        <v>155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60"/>
    </row>
    <row r="13" spans="1:11" ht="18.75" customHeight="1">
      <c r="A13" s="158" t="s">
        <v>156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60"/>
    </row>
    <row r="14" spans="1:11" ht="18.75" customHeight="1">
      <c r="A14" s="158" t="s">
        <v>157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60"/>
    </row>
    <row r="15" spans="1:11" ht="18.75" customHeight="1">
      <c r="A15" s="158"/>
      <c r="B15" s="159"/>
      <c r="C15" s="159"/>
      <c r="D15" s="159"/>
      <c r="E15" s="159"/>
      <c r="F15" s="159"/>
      <c r="G15" s="159"/>
      <c r="H15" s="159"/>
      <c r="I15" s="159"/>
      <c r="J15" s="159"/>
      <c r="K15" s="160"/>
    </row>
    <row r="16" spans="1:11" ht="18.75" customHeight="1">
      <c r="A16" s="158"/>
      <c r="B16" s="159"/>
      <c r="C16" s="159"/>
      <c r="D16" s="159"/>
      <c r="E16" s="159"/>
      <c r="F16" s="159"/>
      <c r="G16" s="159"/>
      <c r="H16" s="159"/>
      <c r="I16" s="159"/>
      <c r="J16" s="159"/>
      <c r="K16" s="160"/>
    </row>
    <row r="17" spans="1:11" ht="18.75" customHeight="1">
      <c r="A17" s="161"/>
      <c r="B17" s="157"/>
      <c r="C17" s="157"/>
      <c r="D17" s="157"/>
      <c r="E17" s="157"/>
      <c r="F17" s="157"/>
      <c r="G17" s="157"/>
      <c r="H17" s="157"/>
      <c r="I17" s="157"/>
      <c r="J17" s="157"/>
      <c r="K17" s="162"/>
    </row>
    <row r="18" spans="1:11" ht="18.75" customHeigh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</row>
    <row r="19" spans="1:11" ht="18.75" customHeight="1">
      <c r="A19" s="154"/>
      <c r="B19" s="155" t="s">
        <v>113</v>
      </c>
      <c r="C19" s="155" t="s">
        <v>114</v>
      </c>
      <c r="D19" s="155" t="s">
        <v>115</v>
      </c>
      <c r="E19" s="155" t="s">
        <v>116</v>
      </c>
      <c r="F19" s="155" t="s">
        <v>117</v>
      </c>
      <c r="G19" s="155" t="s">
        <v>118</v>
      </c>
      <c r="H19" s="155" t="s">
        <v>119</v>
      </c>
      <c r="I19" s="155" t="s">
        <v>120</v>
      </c>
      <c r="J19" s="155" t="s">
        <v>121</v>
      </c>
      <c r="K19" s="156" t="s">
        <v>122</v>
      </c>
    </row>
    <row r="20" spans="1:11" ht="18.75" customHeight="1">
      <c r="A20" s="158" t="s">
        <v>151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60"/>
    </row>
    <row r="21" spans="1:11" ht="18.75" customHeight="1">
      <c r="A21" s="158" t="s">
        <v>148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60"/>
    </row>
    <row r="22" spans="1:11" ht="18.75" customHeight="1">
      <c r="A22" s="158" t="s">
        <v>149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60"/>
    </row>
    <row r="23" spans="1:11" ht="18.75" customHeight="1">
      <c r="A23" s="164" t="s">
        <v>152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60"/>
    </row>
    <row r="24" spans="1:11" ht="18.75" customHeight="1">
      <c r="A24" s="158" t="s">
        <v>153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60"/>
    </row>
    <row r="25" spans="1:11" ht="18.75" customHeight="1">
      <c r="A25" s="158" t="s">
        <v>154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60"/>
    </row>
    <row r="26" spans="1:11" ht="18.75" customHeight="1">
      <c r="A26" s="158" t="s">
        <v>155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60"/>
    </row>
    <row r="27" spans="1:11" ht="18.75" customHeight="1">
      <c r="A27" s="158" t="s">
        <v>156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60"/>
    </row>
    <row r="28" spans="1:11" ht="18.75" customHeight="1">
      <c r="A28" s="158" t="s">
        <v>157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60"/>
    </row>
    <row r="29" spans="1:11" ht="18.75" customHeight="1">
      <c r="A29" s="158"/>
      <c r="B29" s="159"/>
      <c r="C29" s="159"/>
      <c r="D29" s="159"/>
      <c r="E29" s="159"/>
      <c r="F29" s="159"/>
      <c r="G29" s="159"/>
      <c r="H29" s="159"/>
      <c r="I29" s="159"/>
      <c r="J29" s="159"/>
      <c r="K29" s="160"/>
    </row>
    <row r="30" spans="1:11" ht="18.75" customHeight="1">
      <c r="A30" s="158"/>
      <c r="B30" s="159"/>
      <c r="C30" s="159"/>
      <c r="D30" s="159"/>
      <c r="E30" s="159"/>
      <c r="F30" s="159"/>
      <c r="G30" s="159"/>
      <c r="H30" s="159"/>
      <c r="I30" s="159"/>
      <c r="J30" s="159"/>
      <c r="K30" s="160"/>
    </row>
    <row r="31" spans="1:11" ht="18.75" customHeight="1">
      <c r="A31" s="161"/>
      <c r="B31" s="157"/>
      <c r="C31" s="157"/>
      <c r="D31" s="157"/>
      <c r="E31" s="157"/>
      <c r="F31" s="157"/>
      <c r="G31" s="157"/>
      <c r="H31" s="157"/>
      <c r="I31" s="157"/>
      <c r="J31" s="157"/>
      <c r="K31" s="162"/>
    </row>
    <row r="32" ht="18.75" customHeight="1"/>
    <row r="33" spans="1:12" ht="18.75" customHeight="1">
      <c r="A33" s="154"/>
      <c r="B33" s="155" t="s">
        <v>123</v>
      </c>
      <c r="C33" s="155" t="s">
        <v>124</v>
      </c>
      <c r="D33" s="155" t="s">
        <v>125</v>
      </c>
      <c r="E33" s="155" t="s">
        <v>126</v>
      </c>
      <c r="F33" s="155" t="s">
        <v>127</v>
      </c>
      <c r="G33" s="155" t="s">
        <v>128</v>
      </c>
      <c r="H33" s="155" t="s">
        <v>129</v>
      </c>
      <c r="I33" s="155" t="s">
        <v>130</v>
      </c>
      <c r="J33" s="155" t="s">
        <v>131</v>
      </c>
      <c r="K33" s="155" t="s">
        <v>132</v>
      </c>
      <c r="L33" s="156" t="s">
        <v>133</v>
      </c>
    </row>
    <row r="34" spans="1:12" ht="18.75" customHeight="1">
      <c r="A34" s="158" t="s">
        <v>151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60"/>
    </row>
    <row r="35" spans="1:12" ht="18.75" customHeight="1">
      <c r="A35" s="158" t="s">
        <v>148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60"/>
    </row>
    <row r="36" spans="1:12" ht="18.75" customHeight="1">
      <c r="A36" s="158" t="s">
        <v>149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60"/>
    </row>
    <row r="37" spans="1:12" ht="18.75" customHeight="1">
      <c r="A37" s="164" t="s">
        <v>152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60"/>
    </row>
    <row r="38" spans="1:12" ht="18.75" customHeight="1">
      <c r="A38" s="158" t="s">
        <v>153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60"/>
    </row>
    <row r="39" spans="1:12" ht="18.75" customHeight="1">
      <c r="A39" s="158" t="s">
        <v>154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60"/>
    </row>
    <row r="40" spans="1:12" ht="18.75" customHeight="1">
      <c r="A40" s="158" t="s">
        <v>155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60"/>
    </row>
    <row r="41" spans="1:12" ht="18.75" customHeight="1">
      <c r="A41" s="158" t="s">
        <v>156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60"/>
    </row>
    <row r="42" spans="1:12" ht="18.75" customHeight="1">
      <c r="A42" s="158" t="s">
        <v>157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60"/>
    </row>
    <row r="43" spans="1:12" ht="18.75" customHeight="1">
      <c r="A43" s="158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60"/>
    </row>
    <row r="44" spans="1:12" ht="18.75" customHeight="1">
      <c r="A44" s="158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60"/>
    </row>
    <row r="45" spans="1:12" ht="18.75" customHeight="1">
      <c r="A45" s="161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62"/>
    </row>
  </sheetData>
  <sheetProtection/>
  <printOptions/>
  <pageMargins left="0.984251968503937" right="0.03937007874015748" top="0.984251968503937" bottom="0.5511811023622047" header="0.5118110236220472" footer="0.35433070866141736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5.41015625" style="0" customWidth="1"/>
    <col min="2" max="2" width="15.66015625" style="0" customWidth="1"/>
    <col min="3" max="3" width="50.58203125" style="0" customWidth="1"/>
  </cols>
  <sheetData>
    <row r="1" ht="30" customHeight="1">
      <c r="A1" s="138" t="s">
        <v>161</v>
      </c>
    </row>
    <row r="2" ht="15.75" customHeight="1" thickBot="1"/>
    <row r="3" spans="1:3" ht="28.5" customHeight="1">
      <c r="A3" s="256" t="s">
        <v>72</v>
      </c>
      <c r="B3" s="165" t="s">
        <v>158</v>
      </c>
      <c r="C3" s="166" t="s">
        <v>159</v>
      </c>
    </row>
    <row r="4" spans="1:3" ht="30" customHeight="1">
      <c r="A4" s="525" t="s">
        <v>160</v>
      </c>
      <c r="B4" s="171"/>
      <c r="C4" s="172"/>
    </row>
    <row r="5" spans="1:3" ht="30" customHeight="1">
      <c r="A5" s="526"/>
      <c r="B5" s="167"/>
      <c r="C5" s="168"/>
    </row>
    <row r="6" spans="1:3" ht="30" customHeight="1">
      <c r="A6" s="526"/>
      <c r="B6" s="167"/>
      <c r="C6" s="168"/>
    </row>
    <row r="7" spans="1:3" ht="30" customHeight="1">
      <c r="A7" s="526"/>
      <c r="B7" s="167"/>
      <c r="C7" s="168"/>
    </row>
    <row r="8" spans="1:3" ht="30" customHeight="1">
      <c r="A8" s="526"/>
      <c r="B8" s="167"/>
      <c r="C8" s="168"/>
    </row>
    <row r="9" spans="1:3" ht="30" customHeight="1">
      <c r="A9" s="526"/>
      <c r="B9" s="167"/>
      <c r="C9" s="168"/>
    </row>
    <row r="10" spans="1:3" ht="30" customHeight="1">
      <c r="A10" s="526"/>
      <c r="B10" s="167"/>
      <c r="C10" s="168"/>
    </row>
    <row r="11" spans="1:3" ht="30" customHeight="1">
      <c r="A11" s="526"/>
      <c r="B11" s="167"/>
      <c r="C11" s="168"/>
    </row>
    <row r="12" spans="1:3" ht="30" customHeight="1">
      <c r="A12" s="526"/>
      <c r="B12" s="167"/>
      <c r="C12" s="168"/>
    </row>
    <row r="13" spans="1:3" ht="30" customHeight="1">
      <c r="A13" s="526"/>
      <c r="B13" s="167"/>
      <c r="C13" s="168"/>
    </row>
    <row r="14" spans="1:3" ht="30" customHeight="1">
      <c r="A14" s="526"/>
      <c r="B14" s="167"/>
      <c r="C14" s="168"/>
    </row>
    <row r="15" spans="1:3" ht="30" customHeight="1">
      <c r="A15" s="526"/>
      <c r="B15" s="167"/>
      <c r="C15" s="168"/>
    </row>
    <row r="16" spans="1:3" ht="30" customHeight="1">
      <c r="A16" s="526"/>
      <c r="B16" s="167"/>
      <c r="C16" s="168"/>
    </row>
    <row r="17" spans="1:3" ht="30" customHeight="1">
      <c r="A17" s="526"/>
      <c r="B17" s="167"/>
      <c r="C17" s="168"/>
    </row>
    <row r="18" spans="1:3" ht="30" customHeight="1">
      <c r="A18" s="526"/>
      <c r="B18" s="171"/>
      <c r="C18" s="172"/>
    </row>
    <row r="19" spans="1:3" ht="30" customHeight="1">
      <c r="A19" s="526"/>
      <c r="B19" s="171"/>
      <c r="C19" s="172"/>
    </row>
    <row r="20" spans="1:3" ht="30" customHeight="1">
      <c r="A20" s="526"/>
      <c r="B20" s="171"/>
      <c r="C20" s="172"/>
    </row>
    <row r="21" spans="1:3" ht="30" customHeight="1">
      <c r="A21" s="526"/>
      <c r="B21" s="167"/>
      <c r="C21" s="168"/>
    </row>
    <row r="22" spans="1:3" ht="30" customHeight="1">
      <c r="A22" s="526"/>
      <c r="B22" s="167"/>
      <c r="C22" s="168"/>
    </row>
    <row r="23" spans="1:3" ht="30" customHeight="1">
      <c r="A23" s="526"/>
      <c r="B23" s="167"/>
      <c r="C23" s="168"/>
    </row>
    <row r="24" spans="1:3" ht="30" customHeight="1">
      <c r="A24" s="526"/>
      <c r="B24" s="167"/>
      <c r="C24" s="168"/>
    </row>
    <row r="25" spans="1:3" ht="30" customHeight="1">
      <c r="A25" s="526"/>
      <c r="B25" s="167"/>
      <c r="C25" s="168"/>
    </row>
    <row r="26" spans="1:3" ht="30" customHeight="1">
      <c r="A26" s="526"/>
      <c r="B26" s="167"/>
      <c r="C26" s="168"/>
    </row>
    <row r="27" spans="1:3" ht="30" customHeight="1">
      <c r="A27" s="526"/>
      <c r="B27" s="167"/>
      <c r="C27" s="168"/>
    </row>
    <row r="28" spans="1:3" ht="30" customHeight="1">
      <c r="A28" s="526"/>
      <c r="B28" s="167"/>
      <c r="C28" s="168"/>
    </row>
    <row r="29" spans="1:3" ht="30" customHeight="1" thickBot="1">
      <c r="A29" s="527"/>
      <c r="B29" s="169"/>
      <c r="C29" s="170"/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</sheetData>
  <sheetProtection/>
  <mergeCells count="1">
    <mergeCell ref="A4:A29"/>
  </mergeCells>
  <printOptions/>
  <pageMargins left="0.91" right="0.2" top="0.41" bottom="0.4" header="0.2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34"/>
  <sheetViews>
    <sheetView tabSelected="1" zoomScale="85" zoomScaleNormal="85" zoomScalePageLayoutView="0" workbookViewId="0" topLeftCell="A1">
      <selection activeCell="E11" sqref="E11"/>
    </sheetView>
  </sheetViews>
  <sheetFormatPr defaultColWidth="8.66015625" defaultRowHeight="18"/>
  <cols>
    <col min="1" max="1" width="2.58203125" style="9" customWidth="1"/>
    <col min="2" max="2" width="3.66015625" style="9" customWidth="1"/>
    <col min="3" max="3" width="4.66015625" style="9" customWidth="1"/>
    <col min="4" max="4" width="2.66015625" style="9" customWidth="1"/>
    <col min="5" max="5" width="12.66015625" style="9" customWidth="1"/>
    <col min="6" max="6" width="2.66015625" style="9" customWidth="1"/>
    <col min="7" max="7" width="10.83203125" style="9" customWidth="1"/>
    <col min="8" max="8" width="2.66015625" style="9" customWidth="1"/>
    <col min="9" max="9" width="12.5" style="9" customWidth="1"/>
    <col min="10" max="10" width="2.66015625" style="9" customWidth="1"/>
    <col min="11" max="11" width="12" style="9" customWidth="1"/>
    <col min="12" max="12" width="2.58203125" style="9" customWidth="1"/>
    <col min="13" max="13" width="8.66015625" style="9" customWidth="1"/>
    <col min="14" max="19" width="7.66015625" style="9" customWidth="1"/>
    <col min="20" max="20" width="3.66015625" style="9" customWidth="1"/>
    <col min="21" max="21" width="1.50390625" style="9" customWidth="1"/>
    <col min="22" max="16384" width="8.66015625" style="9" customWidth="1"/>
  </cols>
  <sheetData>
    <row r="2" spans="15:20" ht="17.25">
      <c r="O2" s="87" t="s">
        <v>15</v>
      </c>
      <c r="P2" s="87" t="s">
        <v>16</v>
      </c>
      <c r="Q2" s="120" t="s">
        <v>17</v>
      </c>
      <c r="R2" s="119" t="s">
        <v>19</v>
      </c>
      <c r="S2" s="87" t="s">
        <v>21</v>
      </c>
      <c r="T2" s="10"/>
    </row>
    <row r="3" spans="6:20" ht="28.5">
      <c r="F3" s="257" t="s">
        <v>10</v>
      </c>
      <c r="O3" s="5"/>
      <c r="P3" s="5"/>
      <c r="Q3" s="121"/>
      <c r="R3" s="6"/>
      <c r="S3" s="5"/>
      <c r="T3" s="11"/>
    </row>
    <row r="4" spans="7:20" ht="19.5" thickBot="1">
      <c r="G4" s="12"/>
      <c r="O4" s="3"/>
      <c r="P4" s="3"/>
      <c r="Q4" s="122"/>
      <c r="R4" s="34"/>
      <c r="S4" s="3"/>
      <c r="T4" s="11"/>
    </row>
    <row r="5" spans="1:19" ht="18.75">
      <c r="A5" s="16" t="s">
        <v>0</v>
      </c>
      <c r="B5" s="13"/>
      <c r="C5" s="13"/>
      <c r="D5" s="2"/>
      <c r="O5" s="7"/>
      <c r="P5" s="7"/>
      <c r="Q5" s="116"/>
      <c r="R5" s="7"/>
      <c r="S5" s="7"/>
    </row>
    <row r="6" spans="1:4" ht="19.5" thickBot="1">
      <c r="A6" s="14"/>
      <c r="B6" s="1">
        <v>26</v>
      </c>
      <c r="C6" s="15" t="s">
        <v>5</v>
      </c>
      <c r="D6" s="2"/>
    </row>
    <row r="7" spans="1:21" ht="18" customHeight="1">
      <c r="A7" s="35" t="s">
        <v>1</v>
      </c>
      <c r="B7" s="36"/>
      <c r="C7" s="36"/>
      <c r="D7" s="37" t="s">
        <v>7</v>
      </c>
      <c r="E7" s="38"/>
      <c r="F7" s="37" t="s">
        <v>8</v>
      </c>
      <c r="G7" s="38"/>
      <c r="H7" s="37" t="s">
        <v>12</v>
      </c>
      <c r="I7" s="38"/>
      <c r="J7" s="37" t="s">
        <v>13</v>
      </c>
      <c r="K7" s="38"/>
      <c r="L7" s="39" t="s">
        <v>14</v>
      </c>
      <c r="M7" s="40"/>
      <c r="N7" s="41" t="s">
        <v>15</v>
      </c>
      <c r="O7" s="42"/>
      <c r="P7" s="41" t="s">
        <v>18</v>
      </c>
      <c r="Q7" s="13"/>
      <c r="R7" s="43" t="s">
        <v>20</v>
      </c>
      <c r="S7" s="44" t="s">
        <v>287</v>
      </c>
      <c r="T7" s="45"/>
      <c r="U7" s="2"/>
    </row>
    <row r="8" spans="1:21" ht="39" customHeight="1">
      <c r="A8" s="46"/>
      <c r="B8" s="47"/>
      <c r="C8" s="47" t="s">
        <v>6</v>
      </c>
      <c r="D8" s="462" t="s">
        <v>336</v>
      </c>
      <c r="E8" s="463"/>
      <c r="F8" s="462" t="s">
        <v>337</v>
      </c>
      <c r="G8" s="463"/>
      <c r="H8" s="464" t="s">
        <v>338</v>
      </c>
      <c r="I8" s="465"/>
      <c r="J8" s="462" t="s">
        <v>207</v>
      </c>
      <c r="K8" s="463"/>
      <c r="L8" s="457" t="s">
        <v>331</v>
      </c>
      <c r="M8" s="458"/>
      <c r="N8" s="48" t="s">
        <v>0</v>
      </c>
      <c r="O8" s="402" t="str">
        <f>B6&amp;".1"</f>
        <v>26.1</v>
      </c>
      <c r="P8" s="48" t="s">
        <v>0</v>
      </c>
      <c r="Q8" s="402" t="str">
        <f>O8</f>
        <v>26.1</v>
      </c>
      <c r="R8" s="49"/>
      <c r="S8" s="50"/>
      <c r="T8" s="51"/>
      <c r="U8" s="2"/>
    </row>
    <row r="9" spans="1:21" ht="21.75" customHeight="1">
      <c r="A9" s="71" t="s">
        <v>283</v>
      </c>
      <c r="B9" s="72"/>
      <c r="C9" s="72"/>
      <c r="D9" s="72"/>
      <c r="E9" s="72"/>
      <c r="F9" s="72"/>
      <c r="G9" s="73" t="s">
        <v>284</v>
      </c>
      <c r="H9" s="72"/>
      <c r="I9" s="72"/>
      <c r="J9" s="72"/>
      <c r="K9" s="72"/>
      <c r="L9" s="73" t="s">
        <v>285</v>
      </c>
      <c r="M9" s="72"/>
      <c r="N9" s="72"/>
      <c r="O9" s="72"/>
      <c r="P9" s="466" t="str">
        <f>"契約期間　契約締結日から平成"&amp;B6+4&amp;"年3月31日まで"</f>
        <v>契約期間　契約締結日から平成30年3月31日まで</v>
      </c>
      <c r="Q9" s="467"/>
      <c r="R9" s="467"/>
      <c r="S9" s="467"/>
      <c r="T9" s="468"/>
      <c r="U9" s="2"/>
    </row>
    <row r="10" spans="1:21" ht="21.75" customHeight="1">
      <c r="A10" s="14"/>
      <c r="B10" s="74" t="s">
        <v>4</v>
      </c>
      <c r="C10" s="74"/>
      <c r="D10" s="74"/>
      <c r="E10" s="74"/>
      <c r="F10" s="74" t="s">
        <v>9</v>
      </c>
      <c r="G10" s="48" t="s">
        <v>206</v>
      </c>
      <c r="H10" s="74"/>
      <c r="I10" s="74"/>
      <c r="J10" s="74"/>
      <c r="K10" s="74"/>
      <c r="L10" s="48"/>
      <c r="M10" s="74" t="s">
        <v>208</v>
      </c>
      <c r="N10" s="74"/>
      <c r="O10" s="74"/>
      <c r="P10" s="459" t="str">
        <f>"履行期間　平成"&amp;B6&amp;"年4月1日から平成"&amp;B6+4&amp;"年3月31日まで"</f>
        <v>履行期間　平成26年4月1日から平成30年3月31日まで</v>
      </c>
      <c r="Q10" s="460"/>
      <c r="R10" s="460"/>
      <c r="S10" s="460"/>
      <c r="T10" s="461"/>
      <c r="U10" s="2"/>
    </row>
    <row r="11" spans="1:21" ht="9" customHeight="1">
      <c r="A11" s="4"/>
      <c r="B11" s="6"/>
      <c r="C11" s="6"/>
      <c r="D11" s="6"/>
      <c r="E11" s="6"/>
      <c r="F11" s="34"/>
      <c r="G11" s="53"/>
      <c r="H11" s="52"/>
      <c r="I11" s="52"/>
      <c r="J11" s="52"/>
      <c r="K11" s="52"/>
      <c r="L11" s="53"/>
      <c r="M11" s="52"/>
      <c r="N11" s="52"/>
      <c r="O11" s="52"/>
      <c r="P11" s="53"/>
      <c r="Q11" s="52"/>
      <c r="R11" s="52"/>
      <c r="S11" s="52"/>
      <c r="T11" s="54"/>
      <c r="U11" s="2"/>
    </row>
    <row r="12" spans="1:21" ht="36" customHeight="1">
      <c r="A12" s="71" t="s">
        <v>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6"/>
      <c r="U12" s="2"/>
    </row>
    <row r="13" spans="1:21" ht="30.75" customHeight="1">
      <c r="A13" s="75"/>
      <c r="B13" s="63" t="s">
        <v>291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9"/>
      <c r="U13" s="2"/>
    </row>
    <row r="14" spans="1:21" ht="30.75" customHeight="1">
      <c r="A14" s="75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9"/>
      <c r="U14" s="2"/>
    </row>
    <row r="15" spans="1:21" ht="34.5" customHeight="1">
      <c r="A15" s="71" t="s">
        <v>3</v>
      </c>
      <c r="B15" s="55"/>
      <c r="C15" s="55"/>
      <c r="D15" s="55"/>
      <c r="E15" s="55"/>
      <c r="F15" s="55"/>
      <c r="G15" s="55"/>
      <c r="H15" s="55"/>
      <c r="I15" s="55"/>
      <c r="J15" s="55"/>
      <c r="K15" s="60"/>
      <c r="L15" s="55"/>
      <c r="M15" s="55"/>
      <c r="N15" s="55"/>
      <c r="O15" s="55"/>
      <c r="P15" s="55"/>
      <c r="Q15" s="55"/>
      <c r="R15" s="55"/>
      <c r="S15" s="55"/>
      <c r="T15" s="56"/>
      <c r="U15" s="2"/>
    </row>
    <row r="16" spans="1:21" ht="30.75" customHeight="1">
      <c r="A16" s="57"/>
      <c r="B16" s="61"/>
      <c r="C16" s="61"/>
      <c r="D16" s="61"/>
      <c r="E16" s="61"/>
      <c r="F16" s="74" t="s">
        <v>11</v>
      </c>
      <c r="G16" s="74"/>
      <c r="H16" s="61"/>
      <c r="I16" s="61"/>
      <c r="J16" s="61"/>
      <c r="K16" s="62"/>
      <c r="L16" s="61"/>
      <c r="M16" s="61"/>
      <c r="N16" s="61"/>
      <c r="O16" s="61"/>
      <c r="P16" s="61"/>
      <c r="Q16" s="61"/>
      <c r="R16" s="61"/>
      <c r="S16" s="61"/>
      <c r="T16" s="59"/>
      <c r="U16" s="2"/>
    </row>
    <row r="17" spans="1:21" ht="30.75" customHeight="1">
      <c r="A17" s="57"/>
      <c r="B17" s="58"/>
      <c r="C17" s="58"/>
      <c r="D17" s="58"/>
      <c r="E17" s="58"/>
      <c r="F17" s="58"/>
      <c r="G17" s="58"/>
      <c r="H17" s="58"/>
      <c r="I17" s="58"/>
      <c r="J17" s="61"/>
      <c r="K17" s="62"/>
      <c r="L17" s="61"/>
      <c r="M17" s="61"/>
      <c r="N17" s="61"/>
      <c r="O17" s="61"/>
      <c r="P17" s="61"/>
      <c r="Q17" s="61"/>
      <c r="R17" s="61"/>
      <c r="S17" s="61"/>
      <c r="T17" s="59"/>
      <c r="U17" s="2"/>
    </row>
    <row r="18" spans="1:21" ht="30.75" customHeight="1">
      <c r="A18" s="57"/>
      <c r="B18" s="58"/>
      <c r="C18" s="356" t="s">
        <v>305</v>
      </c>
      <c r="D18" s="58"/>
      <c r="E18" s="58"/>
      <c r="F18" s="58"/>
      <c r="G18" s="58"/>
      <c r="H18" s="58"/>
      <c r="I18" s="63"/>
      <c r="J18" s="61"/>
      <c r="K18" s="62"/>
      <c r="L18" s="61"/>
      <c r="M18" s="61"/>
      <c r="N18" s="61"/>
      <c r="O18" s="61"/>
      <c r="P18" s="61"/>
      <c r="Q18" s="61"/>
      <c r="R18" s="61"/>
      <c r="S18" s="61"/>
      <c r="T18" s="59"/>
      <c r="U18" s="2"/>
    </row>
    <row r="19" spans="1:21" ht="30.75" customHeight="1">
      <c r="A19" s="57"/>
      <c r="B19" s="58"/>
      <c r="C19" s="63" t="s">
        <v>73</v>
      </c>
      <c r="D19" s="58"/>
      <c r="E19" s="58"/>
      <c r="F19" s="63" t="s">
        <v>288</v>
      </c>
      <c r="G19" s="58"/>
      <c r="H19" s="58"/>
      <c r="I19" s="63" t="s">
        <v>286</v>
      </c>
      <c r="J19" s="61"/>
      <c r="K19" s="62"/>
      <c r="L19" s="61"/>
      <c r="M19" s="61"/>
      <c r="N19" s="61"/>
      <c r="O19" s="61"/>
      <c r="P19" s="61"/>
      <c r="Q19" s="61"/>
      <c r="R19" s="61"/>
      <c r="S19" s="61"/>
      <c r="T19" s="59"/>
      <c r="U19" s="2"/>
    </row>
    <row r="20" spans="1:21" ht="30.75" customHeight="1">
      <c r="A20" s="57"/>
      <c r="B20" s="58"/>
      <c r="C20" s="63"/>
      <c r="D20" s="58"/>
      <c r="E20" s="58"/>
      <c r="F20" s="406" t="s">
        <v>339</v>
      </c>
      <c r="G20" s="58"/>
      <c r="H20" s="58"/>
      <c r="I20" s="63"/>
      <c r="J20" s="61"/>
      <c r="K20" s="62"/>
      <c r="L20" s="61"/>
      <c r="M20" s="61"/>
      <c r="N20" s="61"/>
      <c r="O20" s="61"/>
      <c r="P20" s="61"/>
      <c r="Q20" s="61"/>
      <c r="R20" s="61"/>
      <c r="S20" s="61"/>
      <c r="T20" s="59"/>
      <c r="U20" s="2"/>
    </row>
    <row r="21" spans="1:21" ht="30.75" customHeight="1">
      <c r="A21" s="57"/>
      <c r="B21" s="58"/>
      <c r="C21" s="63"/>
      <c r="D21" s="58"/>
      <c r="E21" s="58"/>
      <c r="F21" s="58"/>
      <c r="G21" s="58"/>
      <c r="H21" s="58"/>
      <c r="I21" s="63"/>
      <c r="J21" s="61"/>
      <c r="K21" s="62"/>
      <c r="L21" s="61"/>
      <c r="M21" s="61"/>
      <c r="N21" s="61"/>
      <c r="O21" s="61"/>
      <c r="P21" s="61"/>
      <c r="Q21" s="61"/>
      <c r="R21" s="61"/>
      <c r="S21" s="61"/>
      <c r="T21" s="59"/>
      <c r="U21" s="2"/>
    </row>
    <row r="22" spans="1:21" ht="30.75" customHeight="1">
      <c r="A22" s="57"/>
      <c r="B22" s="58"/>
      <c r="C22" s="63"/>
      <c r="D22" s="58"/>
      <c r="E22" s="58"/>
      <c r="F22" s="58"/>
      <c r="G22" s="58"/>
      <c r="H22" s="58"/>
      <c r="I22" s="63"/>
      <c r="J22" s="61"/>
      <c r="K22" s="62"/>
      <c r="L22" s="61"/>
      <c r="M22" s="61"/>
      <c r="N22" s="61"/>
      <c r="O22" s="61"/>
      <c r="P22" s="61"/>
      <c r="Q22" s="61"/>
      <c r="R22" s="61"/>
      <c r="S22" s="61"/>
      <c r="T22" s="59"/>
      <c r="U22" s="2"/>
    </row>
    <row r="23" spans="1:21" ht="30.75" customHeight="1">
      <c r="A23" s="57"/>
      <c r="B23" s="58"/>
      <c r="C23" s="70"/>
      <c r="D23" s="58"/>
      <c r="E23" s="58"/>
      <c r="F23" s="58"/>
      <c r="G23" s="58"/>
      <c r="H23" s="58"/>
      <c r="I23" s="58"/>
      <c r="J23" s="61"/>
      <c r="K23" s="62"/>
      <c r="L23" s="61"/>
      <c r="M23" s="61"/>
      <c r="N23" s="61"/>
      <c r="O23" s="61"/>
      <c r="P23" s="61"/>
      <c r="Q23" s="61"/>
      <c r="R23" s="61"/>
      <c r="S23" s="61"/>
      <c r="T23" s="59"/>
      <c r="U23" s="2"/>
    </row>
    <row r="24" spans="1:21" ht="30.75" customHeight="1" thickBot="1">
      <c r="A24" s="64"/>
      <c r="B24" s="65"/>
      <c r="C24" s="65"/>
      <c r="D24" s="65"/>
      <c r="E24" s="65"/>
      <c r="F24" s="65"/>
      <c r="G24" s="65"/>
      <c r="H24" s="65"/>
      <c r="I24" s="65"/>
      <c r="J24" s="66"/>
      <c r="K24" s="67"/>
      <c r="L24" s="66"/>
      <c r="M24" s="66"/>
      <c r="N24" s="66"/>
      <c r="O24" s="66"/>
      <c r="P24" s="66"/>
      <c r="Q24" s="66"/>
      <c r="R24" s="66"/>
      <c r="S24" s="66"/>
      <c r="T24" s="68"/>
      <c r="U24" s="2"/>
    </row>
    <row r="25" spans="1:20" ht="17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7.25">
      <c r="A26" s="116"/>
      <c r="B26" s="426"/>
      <c r="C26" s="426"/>
      <c r="D26" s="426"/>
      <c r="E26" s="426"/>
      <c r="F26" s="42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</row>
    <row r="27" spans="1:6" ht="17.25">
      <c r="A27" s="429"/>
      <c r="B27" s="427"/>
      <c r="C27" s="456"/>
      <c r="D27" s="456"/>
      <c r="E27" s="456"/>
      <c r="F27" s="456"/>
    </row>
    <row r="28" spans="1:6" ht="17.25">
      <c r="A28" s="429"/>
      <c r="B28" s="455"/>
      <c r="C28" s="455"/>
      <c r="D28" s="425"/>
      <c r="E28" s="425"/>
      <c r="F28" s="428"/>
    </row>
    <row r="29" spans="1:6" ht="17.25">
      <c r="A29" s="429"/>
      <c r="B29" s="428"/>
      <c r="C29" s="428"/>
      <c r="D29" s="428"/>
      <c r="E29" s="428"/>
      <c r="F29" s="428"/>
    </row>
    <row r="30" spans="1:6" ht="17.25">
      <c r="A30" s="429"/>
      <c r="B30" s="428"/>
      <c r="C30" s="428"/>
      <c r="D30" s="428"/>
      <c r="E30" s="428"/>
      <c r="F30" s="428"/>
    </row>
    <row r="132" ht="17.25">
      <c r="S132" s="9">
        <f>ROUNDDOWN(H132*J132*N202,0)</f>
        <v>0</v>
      </c>
    </row>
    <row r="134" ht="17.25">
      <c r="S134" s="9">
        <f>SUM(S131:S133)</f>
        <v>0</v>
      </c>
    </row>
  </sheetData>
  <sheetProtection/>
  <mergeCells count="9">
    <mergeCell ref="B28:C28"/>
    <mergeCell ref="C27:F27"/>
    <mergeCell ref="L8:M8"/>
    <mergeCell ref="P10:T10"/>
    <mergeCell ref="D8:E8"/>
    <mergeCell ref="F8:G8"/>
    <mergeCell ref="H8:I8"/>
    <mergeCell ref="J8:K8"/>
    <mergeCell ref="P9:T9"/>
  </mergeCells>
  <conditionalFormatting sqref="E10">
    <cfRule type="expression" priority="2" dxfId="8" stopIfTrue="1">
      <formula>$B$27=1</formula>
    </cfRule>
  </conditionalFormatting>
  <conditionalFormatting sqref="B28:C28">
    <cfRule type="expression" priority="1" dxfId="8" stopIfTrue="1">
      <formula>$B$27=1</formula>
    </cfRule>
  </conditionalFormatting>
  <printOptions horizontalCentered="1"/>
  <pageMargins left="0.3937007874015748" right="0" top="1.1811023622047245" bottom="0.1968503937007874" header="0" footer="0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1"/>
  <sheetViews>
    <sheetView zoomScale="75" zoomScaleNormal="75" zoomScalePageLayoutView="0" workbookViewId="0" topLeftCell="A1">
      <selection activeCell="M17" sqref="M17"/>
    </sheetView>
  </sheetViews>
  <sheetFormatPr defaultColWidth="8.66015625" defaultRowHeight="18"/>
  <cols>
    <col min="1" max="1" width="7.66015625" style="194" customWidth="1"/>
    <col min="2" max="3" width="1.66015625" style="88" customWidth="1"/>
    <col min="4" max="4" width="15.83203125" style="88" customWidth="1"/>
    <col min="5" max="5" width="8" style="88" bestFit="1" customWidth="1"/>
    <col min="6" max="6" width="6.41015625" style="88" customWidth="1"/>
    <col min="7" max="7" width="2.83203125" style="88" bestFit="1" customWidth="1"/>
    <col min="8" max="8" width="9.58203125" style="88" bestFit="1" customWidth="1"/>
    <col min="9" max="9" width="5.91015625" style="88" bestFit="1" customWidth="1"/>
    <col min="10" max="10" width="10.66015625" style="88" customWidth="1"/>
    <col min="11" max="11" width="2.66015625" style="88" customWidth="1"/>
    <col min="12" max="12" width="1.83203125" style="88" customWidth="1"/>
    <col min="13" max="13" width="10.58203125" style="88" customWidth="1"/>
    <col min="14" max="14" width="3.5" style="88" customWidth="1"/>
    <col min="15" max="15" width="1.66015625" style="88" customWidth="1"/>
    <col min="16" max="16384" width="8.83203125" style="88" customWidth="1"/>
  </cols>
  <sheetData>
    <row r="2" ht="18.75">
      <c r="A2" s="197" t="s">
        <v>175</v>
      </c>
    </row>
    <row r="3" ht="17.25" customHeight="1">
      <c r="M3" s="182"/>
    </row>
    <row r="4" spans="1:14" ht="33" customHeight="1">
      <c r="A4" s="89" t="s">
        <v>52</v>
      </c>
      <c r="B4" s="471" t="s">
        <v>53</v>
      </c>
      <c r="C4" s="472"/>
      <c r="D4" s="472"/>
      <c r="E4" s="472"/>
      <c r="F4" s="472"/>
      <c r="G4" s="472"/>
      <c r="H4" s="472"/>
      <c r="I4" s="472"/>
      <c r="J4" s="472"/>
      <c r="K4" s="472"/>
      <c r="L4" s="90"/>
      <c r="M4" s="91" t="s">
        <v>54</v>
      </c>
      <c r="N4" s="92"/>
    </row>
    <row r="5" spans="1:14" ht="24" customHeight="1">
      <c r="A5" s="195"/>
      <c r="B5" s="111"/>
      <c r="C5" s="109"/>
      <c r="D5" s="109"/>
      <c r="E5" s="109"/>
      <c r="F5" s="109"/>
      <c r="G5" s="109"/>
      <c r="H5" s="109"/>
      <c r="I5" s="109"/>
      <c r="J5" s="109"/>
      <c r="K5" s="103"/>
      <c r="L5" s="93"/>
      <c r="M5" s="94"/>
      <c r="N5" s="95"/>
    </row>
    <row r="6" spans="1:14" ht="24" customHeight="1">
      <c r="A6" s="96" t="s">
        <v>55</v>
      </c>
      <c r="B6" s="93"/>
      <c r="C6" s="88" t="s">
        <v>56</v>
      </c>
      <c r="E6" s="88" t="s">
        <v>303</v>
      </c>
      <c r="F6" s="353">
        <v>3</v>
      </c>
      <c r="G6" s="194" t="s">
        <v>295</v>
      </c>
      <c r="H6" s="354"/>
      <c r="I6" s="354" t="s">
        <v>296</v>
      </c>
      <c r="J6" s="97"/>
      <c r="K6" s="100"/>
      <c r="L6" s="93"/>
      <c r="M6" s="98"/>
      <c r="N6" s="99" t="s">
        <v>57</v>
      </c>
    </row>
    <row r="7" spans="1:14" ht="24" customHeight="1">
      <c r="A7" s="195" t="s">
        <v>169</v>
      </c>
      <c r="B7" s="93"/>
      <c r="E7" s="88" t="s">
        <v>304</v>
      </c>
      <c r="F7" s="353">
        <v>1</v>
      </c>
      <c r="G7" s="194" t="s">
        <v>295</v>
      </c>
      <c r="H7" s="354"/>
      <c r="I7" s="354" t="s">
        <v>296</v>
      </c>
      <c r="J7" s="97"/>
      <c r="K7" s="100"/>
      <c r="L7" s="93"/>
      <c r="M7" s="94"/>
      <c r="N7" s="95"/>
    </row>
    <row r="8" spans="1:14" ht="24" customHeight="1">
      <c r="A8" s="195"/>
      <c r="B8" s="93"/>
      <c r="C8" s="473" t="s">
        <v>340</v>
      </c>
      <c r="D8" s="473"/>
      <c r="E8" s="94"/>
      <c r="F8" s="353">
        <v>4</v>
      </c>
      <c r="G8" s="194" t="s">
        <v>295</v>
      </c>
      <c r="H8" s="354"/>
      <c r="I8" s="354" t="s">
        <v>297</v>
      </c>
      <c r="J8" s="97"/>
      <c r="K8" s="100"/>
      <c r="L8" s="93"/>
      <c r="M8" s="94"/>
      <c r="N8" s="95"/>
    </row>
    <row r="9" spans="1:14" ht="24" customHeight="1">
      <c r="A9" s="195"/>
      <c r="B9" s="93"/>
      <c r="D9" s="194"/>
      <c r="E9" s="194"/>
      <c r="F9" s="194"/>
      <c r="G9" s="194"/>
      <c r="J9" s="97"/>
      <c r="K9" s="100"/>
      <c r="L9" s="93"/>
      <c r="M9" s="94"/>
      <c r="N9" s="95"/>
    </row>
    <row r="10" spans="1:29" ht="24" customHeight="1">
      <c r="A10" s="195"/>
      <c r="B10" s="93"/>
      <c r="C10" s="88" t="s">
        <v>292</v>
      </c>
      <c r="J10" s="97" t="s">
        <v>286</v>
      </c>
      <c r="K10" s="100"/>
      <c r="L10" s="93"/>
      <c r="N10" s="100"/>
      <c r="Y10" s="469"/>
      <c r="Z10" s="470"/>
      <c r="AA10" s="470"/>
      <c r="AB10" s="470"/>
      <c r="AC10" s="470"/>
    </row>
    <row r="11" spans="1:14" ht="24" customHeight="1">
      <c r="A11" s="195"/>
      <c r="B11" s="93"/>
      <c r="J11" s="97"/>
      <c r="K11" s="100"/>
      <c r="L11" s="93"/>
      <c r="N11" s="100"/>
    </row>
    <row r="12" spans="1:14" ht="24" customHeight="1">
      <c r="A12" s="195"/>
      <c r="B12" s="93"/>
      <c r="D12" s="194"/>
      <c r="E12" s="194"/>
      <c r="F12" s="194"/>
      <c r="G12" s="194"/>
      <c r="J12" s="97"/>
      <c r="K12" s="100"/>
      <c r="L12" s="93"/>
      <c r="N12" s="100"/>
    </row>
    <row r="13" spans="1:14" ht="24" customHeight="1">
      <c r="A13" s="195"/>
      <c r="B13" s="93"/>
      <c r="D13" s="194"/>
      <c r="E13" s="194"/>
      <c r="F13" s="194"/>
      <c r="G13" s="194"/>
      <c r="J13" s="97"/>
      <c r="K13" s="100"/>
      <c r="L13" s="93"/>
      <c r="N13" s="100"/>
    </row>
    <row r="14" spans="1:14" ht="24" customHeight="1">
      <c r="A14" s="195"/>
      <c r="B14" s="93"/>
      <c r="D14" s="194"/>
      <c r="E14" s="194"/>
      <c r="F14" s="194"/>
      <c r="G14" s="194"/>
      <c r="J14" s="97"/>
      <c r="K14" s="100"/>
      <c r="L14" s="93"/>
      <c r="N14" s="100"/>
    </row>
    <row r="15" spans="1:14" ht="24" customHeight="1">
      <c r="A15" s="196"/>
      <c r="B15" s="102"/>
      <c r="C15" s="101"/>
      <c r="D15" s="101"/>
      <c r="E15" s="101"/>
      <c r="F15" s="101"/>
      <c r="G15" s="101"/>
      <c r="H15" s="101"/>
      <c r="I15" s="101"/>
      <c r="J15" s="101"/>
      <c r="K15" s="107"/>
      <c r="L15" s="102"/>
      <c r="M15" s="101"/>
      <c r="N15" s="100"/>
    </row>
    <row r="16" spans="1:14" ht="24" customHeight="1">
      <c r="A16" s="195"/>
      <c r="L16" s="93"/>
      <c r="N16" s="103"/>
    </row>
    <row r="17" spans="1:14" ht="24" customHeight="1">
      <c r="A17" s="96" t="s">
        <v>58</v>
      </c>
      <c r="H17" s="398" t="s">
        <v>328</v>
      </c>
      <c r="I17" s="403"/>
      <c r="J17" s="399"/>
      <c r="L17" s="93"/>
      <c r="M17" s="112"/>
      <c r="N17" s="100" t="s">
        <v>59</v>
      </c>
    </row>
    <row r="18" spans="1:14" ht="24" customHeight="1">
      <c r="A18" s="105" t="s">
        <v>170</v>
      </c>
      <c r="B18" s="101"/>
      <c r="C18" s="101"/>
      <c r="D18" s="101"/>
      <c r="E18" s="101"/>
      <c r="F18" s="101"/>
      <c r="G18" s="101"/>
      <c r="H18" s="101"/>
      <c r="I18" s="101"/>
      <c r="J18" s="106"/>
      <c r="K18" s="101"/>
      <c r="L18" s="102"/>
      <c r="M18" s="101"/>
      <c r="N18" s="107"/>
    </row>
    <row r="19" spans="1:14" ht="24" customHeight="1">
      <c r="A19" s="96"/>
      <c r="J19" s="104"/>
      <c r="L19" s="93"/>
      <c r="N19" s="100"/>
    </row>
    <row r="20" spans="1:18" ht="24" customHeight="1">
      <c r="A20" s="96" t="s">
        <v>60</v>
      </c>
      <c r="H20" s="398" t="s">
        <v>329</v>
      </c>
      <c r="I20" s="404"/>
      <c r="L20" s="93"/>
      <c r="M20" s="112"/>
      <c r="N20" s="100" t="s">
        <v>59</v>
      </c>
      <c r="R20" s="88" t="s">
        <v>290</v>
      </c>
    </row>
    <row r="21" spans="1:14" ht="24" customHeight="1">
      <c r="A21" s="105" t="s">
        <v>171</v>
      </c>
      <c r="B21" s="101"/>
      <c r="C21" s="101"/>
      <c r="D21" s="101"/>
      <c r="E21" s="101"/>
      <c r="F21" s="101"/>
      <c r="G21" s="101"/>
      <c r="H21" s="101" t="s">
        <v>286</v>
      </c>
      <c r="I21" s="101"/>
      <c r="J21" s="341" t="s">
        <v>286</v>
      </c>
      <c r="K21" s="101"/>
      <c r="L21" s="102"/>
      <c r="M21" s="101"/>
      <c r="N21" s="107"/>
    </row>
    <row r="22" spans="1:14" ht="24" customHeight="1">
      <c r="A22" s="108"/>
      <c r="B22" s="109"/>
      <c r="C22" s="109"/>
      <c r="D22" s="109"/>
      <c r="E22" s="109"/>
      <c r="F22" s="109"/>
      <c r="G22" s="109"/>
      <c r="H22" s="109"/>
      <c r="I22" s="109"/>
      <c r="J22" s="110"/>
      <c r="K22" s="109"/>
      <c r="L22" s="111"/>
      <c r="M22" s="423"/>
      <c r="N22" s="103"/>
    </row>
    <row r="23" spans="1:14" ht="24" customHeight="1">
      <c r="A23" s="96" t="s">
        <v>168</v>
      </c>
      <c r="H23" s="398" t="s">
        <v>176</v>
      </c>
      <c r="J23" s="104"/>
      <c r="L23" s="93"/>
      <c r="M23" s="112"/>
      <c r="N23" s="100" t="s">
        <v>59</v>
      </c>
    </row>
    <row r="24" spans="1:14" ht="24" customHeight="1">
      <c r="A24" s="105" t="s">
        <v>172</v>
      </c>
      <c r="B24" s="101"/>
      <c r="C24" s="101"/>
      <c r="D24" s="101"/>
      <c r="E24" s="101"/>
      <c r="F24" s="101"/>
      <c r="G24" s="101"/>
      <c r="H24" s="101"/>
      <c r="I24" s="101"/>
      <c r="J24" s="106"/>
      <c r="K24" s="101"/>
      <c r="L24" s="102"/>
      <c r="M24" s="101"/>
      <c r="N24" s="107"/>
    </row>
    <row r="25" spans="1:14" ht="24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10"/>
      <c r="K25" s="109"/>
      <c r="L25" s="111"/>
      <c r="M25" s="424"/>
      <c r="N25" s="103"/>
    </row>
    <row r="26" spans="1:14" ht="24" customHeight="1">
      <c r="A26" s="96" t="s">
        <v>61</v>
      </c>
      <c r="H26" s="398" t="s">
        <v>348</v>
      </c>
      <c r="I26" s="405"/>
      <c r="L26" s="93"/>
      <c r="M26" s="112"/>
      <c r="N26" s="100" t="s">
        <v>59</v>
      </c>
    </row>
    <row r="27" spans="1:14" ht="24" customHeight="1">
      <c r="A27" s="105" t="s">
        <v>173</v>
      </c>
      <c r="B27" s="101">
        <v>0</v>
      </c>
      <c r="C27" s="101"/>
      <c r="D27" s="101"/>
      <c r="E27" s="101"/>
      <c r="F27" s="101"/>
      <c r="G27" s="101"/>
      <c r="H27" s="101"/>
      <c r="I27" s="101"/>
      <c r="J27" s="106"/>
      <c r="K27" s="101"/>
      <c r="L27" s="102"/>
      <c r="M27" s="101"/>
      <c r="N27" s="107"/>
    </row>
    <row r="28" spans="1:14" ht="24" customHeight="1">
      <c r="A28" s="108"/>
      <c r="B28" s="109"/>
      <c r="C28" s="109"/>
      <c r="D28" s="109"/>
      <c r="E28" s="109"/>
      <c r="F28" s="109"/>
      <c r="G28" s="109"/>
      <c r="H28" s="109"/>
      <c r="I28" s="109"/>
      <c r="J28" s="110"/>
      <c r="K28" s="109"/>
      <c r="L28" s="111"/>
      <c r="M28" s="109"/>
      <c r="N28" s="100"/>
    </row>
    <row r="29" spans="1:14" ht="24" customHeight="1">
      <c r="A29" s="96" t="s">
        <v>62</v>
      </c>
      <c r="H29" s="398" t="s">
        <v>174</v>
      </c>
      <c r="L29" s="93"/>
      <c r="M29" s="112"/>
      <c r="N29" s="100" t="s">
        <v>59</v>
      </c>
    </row>
    <row r="30" spans="1:14" ht="24" customHeight="1">
      <c r="A30" s="196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2"/>
      <c r="M30" s="101"/>
      <c r="N30" s="107"/>
    </row>
    <row r="51" ht="14.25">
      <c r="C51" s="396">
        <f>'鏡'!B27</f>
        <v>0</v>
      </c>
    </row>
  </sheetData>
  <sheetProtection/>
  <mergeCells count="3">
    <mergeCell ref="Y10:AC10"/>
    <mergeCell ref="B4:K4"/>
    <mergeCell ref="C8:D8"/>
  </mergeCells>
  <conditionalFormatting sqref="H6:H8 J6:J8 M6 I17 M17 I20 M20 M23 M26 M29">
    <cfRule type="expression" priority="4" dxfId="8" stopIfTrue="1">
      <formula>$C$51=1</formula>
    </cfRule>
  </conditionalFormatting>
  <conditionalFormatting sqref="M25">
    <cfRule type="expression" priority="3" dxfId="8" stopIfTrue="1">
      <formula>$C$51=1</formula>
    </cfRule>
  </conditionalFormatting>
  <printOptions/>
  <pageMargins left="1.062992125984252" right="0.4330708661417323" top="0.9055118110236221" bottom="0.4330708661417323" header="0.4330708661417323" footer="0.2755905511811024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82"/>
  <sheetViews>
    <sheetView zoomScalePageLayoutView="0" workbookViewId="0" topLeftCell="P22">
      <selection activeCell="S51" sqref="S51"/>
    </sheetView>
  </sheetViews>
  <sheetFormatPr defaultColWidth="8.66015625" defaultRowHeight="18"/>
  <cols>
    <col min="1" max="1" width="3.83203125" style="17" customWidth="1"/>
    <col min="2" max="2" width="1.91015625" style="17" customWidth="1"/>
    <col min="3" max="3" width="4.41015625" style="17" customWidth="1"/>
    <col min="4" max="4" width="10.58203125" style="17" customWidth="1"/>
    <col min="5" max="5" width="7.66015625" style="17" customWidth="1"/>
    <col min="6" max="6" width="2.66015625" style="17" customWidth="1"/>
    <col min="7" max="7" width="3.66015625" style="17" customWidth="1"/>
    <col min="8" max="8" width="2.66015625" style="76" customWidth="1"/>
    <col min="9" max="9" width="3.66015625" style="20" customWidth="1"/>
    <col min="10" max="10" width="3.33203125" style="20" customWidth="1"/>
    <col min="11" max="11" width="4.16015625" style="20" customWidth="1"/>
    <col min="12" max="12" width="6.91015625" style="20" customWidth="1"/>
    <col min="13" max="13" width="2.16015625" style="81" customWidth="1"/>
    <col min="14" max="14" width="10.16015625" style="20" customWidth="1"/>
    <col min="15" max="15" width="2.91015625" style="407" customWidth="1"/>
    <col min="16" max="16" width="2.08203125" style="81" customWidth="1"/>
    <col min="17" max="17" width="4.16015625" style="81" customWidth="1"/>
    <col min="18" max="18" width="4.33203125" style="190" customWidth="1"/>
    <col min="19" max="19" width="11" style="30" customWidth="1"/>
    <col min="20" max="20" width="3.08203125" style="17" customWidth="1"/>
    <col min="21" max="21" width="3.83203125" style="17" customWidth="1"/>
    <col min="22" max="22" width="1.91015625" style="17" customWidth="1"/>
    <col min="23" max="23" width="4.41015625" style="17" customWidth="1"/>
    <col min="24" max="24" width="10.58203125" style="17" customWidth="1"/>
    <col min="25" max="25" width="7.66015625" style="17" customWidth="1"/>
    <col min="26" max="26" width="2.66015625" style="17" customWidth="1"/>
    <col min="27" max="27" width="3.66015625" style="17" customWidth="1"/>
    <col min="28" max="28" width="2.66015625" style="76" customWidth="1"/>
    <col min="29" max="29" width="3.66015625" style="20" customWidth="1"/>
    <col min="30" max="30" width="3.33203125" style="20" customWidth="1"/>
    <col min="31" max="31" width="4.16015625" style="20" customWidth="1"/>
    <col min="32" max="32" width="6.91015625" style="20" customWidth="1"/>
    <col min="33" max="33" width="2.16015625" style="81" customWidth="1"/>
    <col min="34" max="34" width="10.16015625" style="20" customWidth="1"/>
    <col min="35" max="35" width="2.91015625" style="413" customWidth="1"/>
    <col min="36" max="36" width="2.08203125" style="81" customWidth="1"/>
    <col min="37" max="37" width="4.16015625" style="81" customWidth="1"/>
    <col min="38" max="38" width="4.33203125" style="190" customWidth="1"/>
    <col min="39" max="39" width="11" style="30" customWidth="1"/>
    <col min="40" max="40" width="3.08203125" style="17" customWidth="1"/>
    <col min="41" max="16384" width="8.83203125" style="17" customWidth="1"/>
  </cols>
  <sheetData>
    <row r="1" spans="2:22" ht="17.25">
      <c r="B1" s="117" t="s">
        <v>301</v>
      </c>
      <c r="V1" s="117" t="s">
        <v>302</v>
      </c>
    </row>
    <row r="2" ht="33" customHeight="1"/>
    <row r="3" spans="1:40" ht="30" customHeight="1">
      <c r="A3" s="474" t="s">
        <v>37</v>
      </c>
      <c r="B3" s="475"/>
      <c r="C3" s="475"/>
      <c r="D3" s="475"/>
      <c r="E3" s="475"/>
      <c r="F3" s="476"/>
      <c r="G3" s="480" t="s">
        <v>38</v>
      </c>
      <c r="H3" s="481"/>
      <c r="I3" s="481"/>
      <c r="J3" s="481"/>
      <c r="K3" s="481"/>
      <c r="L3" s="481"/>
      <c r="M3" s="481"/>
      <c r="N3" s="481"/>
      <c r="O3" s="481"/>
      <c r="P3" s="481"/>
      <c r="Q3" s="482"/>
      <c r="R3" s="477" t="s">
        <v>22</v>
      </c>
      <c r="S3" s="478"/>
      <c r="T3" s="479"/>
      <c r="U3" s="474" t="s">
        <v>37</v>
      </c>
      <c r="V3" s="475"/>
      <c r="W3" s="475"/>
      <c r="X3" s="475"/>
      <c r="Y3" s="475"/>
      <c r="Z3" s="476"/>
      <c r="AA3" s="480" t="s">
        <v>38</v>
      </c>
      <c r="AB3" s="481"/>
      <c r="AC3" s="481"/>
      <c r="AD3" s="481"/>
      <c r="AE3" s="481"/>
      <c r="AF3" s="481"/>
      <c r="AG3" s="481"/>
      <c r="AH3" s="481"/>
      <c r="AI3" s="481"/>
      <c r="AJ3" s="481"/>
      <c r="AK3" s="482"/>
      <c r="AL3" s="477" t="s">
        <v>22</v>
      </c>
      <c r="AM3" s="478"/>
      <c r="AN3" s="479"/>
    </row>
    <row r="4" spans="1:40" ht="23.25" customHeight="1">
      <c r="A4" s="19"/>
      <c r="B4" s="33" t="s">
        <v>26</v>
      </c>
      <c r="C4" s="25"/>
      <c r="D4" s="25"/>
      <c r="E4" s="25"/>
      <c r="F4" s="22"/>
      <c r="G4" s="19"/>
      <c r="Q4" s="85"/>
      <c r="T4" s="21"/>
      <c r="U4" s="19"/>
      <c r="V4" s="33" t="s">
        <v>26</v>
      </c>
      <c r="W4" s="25"/>
      <c r="X4" s="25"/>
      <c r="Y4" s="25"/>
      <c r="Z4" s="22"/>
      <c r="AA4" s="19"/>
      <c r="AK4" s="85"/>
      <c r="AN4" s="21"/>
    </row>
    <row r="5" spans="1:40" ht="18" customHeight="1">
      <c r="A5" s="19"/>
      <c r="B5" s="19"/>
      <c r="C5" s="78"/>
      <c r="D5" s="18"/>
      <c r="E5" s="18" t="s">
        <v>162</v>
      </c>
      <c r="F5" s="26"/>
      <c r="G5" s="27"/>
      <c r="H5" s="79"/>
      <c r="I5" s="32"/>
      <c r="J5" s="32"/>
      <c r="K5" s="32"/>
      <c r="L5" s="32"/>
      <c r="M5" s="83"/>
      <c r="N5" s="32"/>
      <c r="O5" s="408"/>
      <c r="P5" s="83"/>
      <c r="Q5" s="84"/>
      <c r="R5" s="192"/>
      <c r="S5" s="29"/>
      <c r="T5" s="26"/>
      <c r="U5" s="19"/>
      <c r="V5" s="19"/>
      <c r="W5" s="78"/>
      <c r="X5" s="18"/>
      <c r="Y5" s="18" t="s">
        <v>23</v>
      </c>
      <c r="Z5" s="26"/>
      <c r="AA5" s="27"/>
      <c r="AB5" s="79"/>
      <c r="AC5" s="32"/>
      <c r="AD5" s="32"/>
      <c r="AE5" s="32"/>
      <c r="AF5" s="32"/>
      <c r="AG5" s="83"/>
      <c r="AH5" s="32"/>
      <c r="AI5" s="414"/>
      <c r="AJ5" s="83"/>
      <c r="AK5" s="84"/>
      <c r="AL5" s="192"/>
      <c r="AM5" s="29"/>
      <c r="AN5" s="26"/>
    </row>
    <row r="6" spans="1:40" ht="15" customHeight="1">
      <c r="A6" s="19"/>
      <c r="B6" s="19"/>
      <c r="C6" s="80" t="s">
        <v>27</v>
      </c>
      <c r="F6" s="21" t="s">
        <v>28</v>
      </c>
      <c r="G6" s="19"/>
      <c r="Q6" s="85"/>
      <c r="T6" s="21"/>
      <c r="U6" s="19"/>
      <c r="V6" s="19"/>
      <c r="W6" s="80" t="s">
        <v>27</v>
      </c>
      <c r="Z6" s="21" t="s">
        <v>28</v>
      </c>
      <c r="AA6" s="19"/>
      <c r="AK6" s="85"/>
      <c r="AN6" s="21"/>
    </row>
    <row r="7" spans="1:40" ht="15" customHeight="1">
      <c r="A7" s="77"/>
      <c r="B7" s="19"/>
      <c r="C7" s="80" t="s">
        <v>29</v>
      </c>
      <c r="D7" s="17" t="s">
        <v>30</v>
      </c>
      <c r="E7" s="24" t="s">
        <v>39</v>
      </c>
      <c r="F7" s="21" t="s">
        <v>31</v>
      </c>
      <c r="G7" s="19"/>
      <c r="H7" s="76">
        <v>1</v>
      </c>
      <c r="I7" s="20" t="s">
        <v>43</v>
      </c>
      <c r="J7" s="20">
        <v>365</v>
      </c>
      <c r="K7" s="20" t="s">
        <v>44</v>
      </c>
      <c r="N7" s="20" t="s">
        <v>46</v>
      </c>
      <c r="Q7" s="85"/>
      <c r="S7" s="28"/>
      <c r="T7" s="69" t="s">
        <v>9</v>
      </c>
      <c r="U7" s="77"/>
      <c r="V7" s="19"/>
      <c r="W7" s="80" t="s">
        <v>29</v>
      </c>
      <c r="X7" s="17" t="s">
        <v>30</v>
      </c>
      <c r="Y7" s="24" t="s">
        <v>39</v>
      </c>
      <c r="Z7" s="21" t="s">
        <v>29</v>
      </c>
      <c r="AA7" s="19"/>
      <c r="AB7" s="76">
        <v>1</v>
      </c>
      <c r="AC7" s="20" t="s">
        <v>43</v>
      </c>
      <c r="AD7" s="20">
        <v>366</v>
      </c>
      <c r="AE7" s="20" t="s">
        <v>44</v>
      </c>
      <c r="AH7" s="20" t="s">
        <v>46</v>
      </c>
      <c r="AK7" s="85"/>
      <c r="AM7" s="28"/>
      <c r="AN7" s="69" t="s">
        <v>9</v>
      </c>
    </row>
    <row r="8" spans="1:40" ht="15" customHeight="1">
      <c r="A8" s="77"/>
      <c r="B8" s="19"/>
      <c r="C8" s="80" t="s">
        <v>32</v>
      </c>
      <c r="D8" s="17" t="s">
        <v>33</v>
      </c>
      <c r="E8" s="24" t="s">
        <v>34</v>
      </c>
      <c r="F8" s="21" t="s">
        <v>31</v>
      </c>
      <c r="G8" s="19"/>
      <c r="H8" s="76">
        <v>1</v>
      </c>
      <c r="I8" s="20" t="s">
        <v>43</v>
      </c>
      <c r="J8" s="20">
        <v>365</v>
      </c>
      <c r="K8" s="20" t="s">
        <v>45</v>
      </c>
      <c r="L8" s="20">
        <v>2.5</v>
      </c>
      <c r="M8" s="81" t="s">
        <v>49</v>
      </c>
      <c r="N8" s="20" t="s">
        <v>48</v>
      </c>
      <c r="P8" s="20" t="s">
        <v>50</v>
      </c>
      <c r="Q8" s="82"/>
      <c r="S8" s="28"/>
      <c r="T8" s="69" t="s">
        <v>9</v>
      </c>
      <c r="U8" s="77"/>
      <c r="V8" s="19"/>
      <c r="W8" s="80" t="s">
        <v>29</v>
      </c>
      <c r="X8" s="17" t="s">
        <v>33</v>
      </c>
      <c r="Y8" s="24" t="s">
        <v>34</v>
      </c>
      <c r="Z8" s="21" t="s">
        <v>29</v>
      </c>
      <c r="AA8" s="19"/>
      <c r="AB8" s="76">
        <v>1</v>
      </c>
      <c r="AC8" s="20" t="s">
        <v>43</v>
      </c>
      <c r="AD8" s="20">
        <v>366</v>
      </c>
      <c r="AE8" s="20" t="s">
        <v>45</v>
      </c>
      <c r="AF8" s="20">
        <v>2.5</v>
      </c>
      <c r="AG8" s="81" t="s">
        <v>49</v>
      </c>
      <c r="AH8" s="20" t="s">
        <v>48</v>
      </c>
      <c r="AJ8" s="20" t="s">
        <v>50</v>
      </c>
      <c r="AK8" s="82"/>
      <c r="AM8" s="28"/>
      <c r="AN8" s="69" t="s">
        <v>9</v>
      </c>
    </row>
    <row r="9" spans="1:40" ht="15" customHeight="1">
      <c r="A9" s="77"/>
      <c r="B9" s="77"/>
      <c r="C9" s="80" t="s">
        <v>32</v>
      </c>
      <c r="D9" s="17" t="s">
        <v>35</v>
      </c>
      <c r="E9" s="24" t="s">
        <v>40</v>
      </c>
      <c r="F9" s="21" t="s">
        <v>31</v>
      </c>
      <c r="G9" s="19"/>
      <c r="Q9" s="85"/>
      <c r="T9" s="69"/>
      <c r="U9" s="77"/>
      <c r="V9" s="77"/>
      <c r="W9" s="80" t="s">
        <v>29</v>
      </c>
      <c r="X9" s="17" t="s">
        <v>35</v>
      </c>
      <c r="Y9" s="24" t="s">
        <v>40</v>
      </c>
      <c r="Z9" s="21" t="s">
        <v>29</v>
      </c>
      <c r="AA9" s="19"/>
      <c r="AK9" s="85"/>
      <c r="AN9" s="69"/>
    </row>
    <row r="10" spans="1:40" ht="15" customHeight="1">
      <c r="A10" s="77"/>
      <c r="B10" s="19"/>
      <c r="C10" s="80" t="s">
        <v>32</v>
      </c>
      <c r="D10" s="17" t="s">
        <v>36</v>
      </c>
      <c r="E10" s="24" t="s">
        <v>78</v>
      </c>
      <c r="F10" s="21" t="s">
        <v>31</v>
      </c>
      <c r="G10" s="19"/>
      <c r="P10" s="343"/>
      <c r="Q10" s="343"/>
      <c r="R10" s="342" t="s">
        <v>204</v>
      </c>
      <c r="T10" s="344"/>
      <c r="U10" s="77"/>
      <c r="V10" s="19"/>
      <c r="W10" s="80" t="s">
        <v>29</v>
      </c>
      <c r="X10" s="17" t="s">
        <v>36</v>
      </c>
      <c r="Y10" s="24" t="s">
        <v>78</v>
      </c>
      <c r="Z10" s="21" t="s">
        <v>29</v>
      </c>
      <c r="AA10" s="19"/>
      <c r="AJ10" s="343"/>
      <c r="AK10" s="343"/>
      <c r="AL10" s="342" t="s">
        <v>204</v>
      </c>
      <c r="AN10" s="344"/>
    </row>
    <row r="11" spans="1:40" ht="15" customHeight="1">
      <c r="A11" s="77"/>
      <c r="B11" s="19"/>
      <c r="C11" s="80" t="s">
        <v>76</v>
      </c>
      <c r="F11" s="17" t="s">
        <v>77</v>
      </c>
      <c r="G11" s="19"/>
      <c r="H11" s="17"/>
      <c r="I11" s="17"/>
      <c r="J11" s="17"/>
      <c r="K11" s="17"/>
      <c r="L11" s="17"/>
      <c r="M11" s="17"/>
      <c r="N11" s="17"/>
      <c r="O11" s="409"/>
      <c r="P11" s="345"/>
      <c r="Q11" s="85"/>
      <c r="R11" s="190" t="s">
        <v>205</v>
      </c>
      <c r="T11" s="69"/>
      <c r="U11" s="77"/>
      <c r="V11" s="19"/>
      <c r="W11" s="80" t="s">
        <v>76</v>
      </c>
      <c r="Z11" s="17" t="s">
        <v>77</v>
      </c>
      <c r="AA11" s="19"/>
      <c r="AB11" s="17"/>
      <c r="AC11" s="17"/>
      <c r="AD11" s="17"/>
      <c r="AE11" s="17"/>
      <c r="AF11" s="17"/>
      <c r="AG11" s="17"/>
      <c r="AH11" s="17"/>
      <c r="AI11" s="415"/>
      <c r="AJ11" s="345"/>
      <c r="AK11" s="85"/>
      <c r="AL11" s="190" t="s">
        <v>205</v>
      </c>
      <c r="AN11" s="69"/>
    </row>
    <row r="12" spans="1:40" ht="18" customHeight="1">
      <c r="A12" s="77"/>
      <c r="B12" s="19"/>
      <c r="C12" s="80"/>
      <c r="E12" s="17" t="s">
        <v>71</v>
      </c>
      <c r="F12" s="21"/>
      <c r="G12" s="19"/>
      <c r="Q12" s="85"/>
      <c r="T12" s="21"/>
      <c r="U12" s="77"/>
      <c r="V12" s="19"/>
      <c r="W12" s="80"/>
      <c r="Y12" s="17" t="s">
        <v>23</v>
      </c>
      <c r="Z12" s="21"/>
      <c r="AA12" s="19"/>
      <c r="AK12" s="85"/>
      <c r="AN12" s="21"/>
    </row>
    <row r="13" spans="1:40" ht="15" customHeight="1">
      <c r="A13" s="19"/>
      <c r="B13" s="19"/>
      <c r="C13" s="80" t="s">
        <v>27</v>
      </c>
      <c r="F13" s="21" t="s">
        <v>28</v>
      </c>
      <c r="G13" s="19"/>
      <c r="Q13" s="85"/>
      <c r="T13" s="21"/>
      <c r="U13" s="19"/>
      <c r="V13" s="19"/>
      <c r="W13" s="80" t="s">
        <v>27</v>
      </c>
      <c r="Z13" s="21" t="s">
        <v>28</v>
      </c>
      <c r="AA13" s="19"/>
      <c r="AK13" s="85"/>
      <c r="AN13" s="21"/>
    </row>
    <row r="14" spans="1:40" ht="15" customHeight="1">
      <c r="A14" s="77"/>
      <c r="B14" s="19" t="s">
        <v>291</v>
      </c>
      <c r="C14" s="80" t="s">
        <v>29</v>
      </c>
      <c r="D14" s="17" t="s">
        <v>30</v>
      </c>
      <c r="E14" s="24" t="s">
        <v>83</v>
      </c>
      <c r="F14" s="21" t="s">
        <v>31</v>
      </c>
      <c r="G14" s="19"/>
      <c r="H14" s="76">
        <v>1</v>
      </c>
      <c r="I14" s="20" t="s">
        <v>43</v>
      </c>
      <c r="J14" s="20">
        <v>365</v>
      </c>
      <c r="K14" s="20" t="s">
        <v>45</v>
      </c>
      <c r="L14" s="20">
        <v>8.5</v>
      </c>
      <c r="M14" s="81" t="s">
        <v>49</v>
      </c>
      <c r="N14" s="20" t="s">
        <v>47</v>
      </c>
      <c r="Q14" s="85"/>
      <c r="S14" s="28"/>
      <c r="T14" s="69" t="s">
        <v>9</v>
      </c>
      <c r="U14" s="77"/>
      <c r="V14" s="19" t="s">
        <v>291</v>
      </c>
      <c r="W14" s="80" t="s">
        <v>29</v>
      </c>
      <c r="X14" s="17" t="s">
        <v>30</v>
      </c>
      <c r="Y14" s="24" t="s">
        <v>83</v>
      </c>
      <c r="Z14" s="21" t="s">
        <v>29</v>
      </c>
      <c r="AA14" s="19"/>
      <c r="AB14" s="76">
        <v>1</v>
      </c>
      <c r="AC14" s="20" t="s">
        <v>43</v>
      </c>
      <c r="AD14" s="20">
        <v>366</v>
      </c>
      <c r="AE14" s="20" t="s">
        <v>45</v>
      </c>
      <c r="AF14" s="20">
        <v>8.5</v>
      </c>
      <c r="AG14" s="81" t="s">
        <v>49</v>
      </c>
      <c r="AH14" s="20" t="s">
        <v>47</v>
      </c>
      <c r="AK14" s="85"/>
      <c r="AM14" s="28"/>
      <c r="AN14" s="69" t="s">
        <v>9</v>
      </c>
    </row>
    <row r="15" spans="1:40" ht="15" customHeight="1">
      <c r="A15" s="77"/>
      <c r="B15" s="19"/>
      <c r="C15" s="80" t="s">
        <v>32</v>
      </c>
      <c r="D15" s="17" t="s">
        <v>33</v>
      </c>
      <c r="E15" s="24" t="s">
        <v>34</v>
      </c>
      <c r="F15" s="21" t="s">
        <v>31</v>
      </c>
      <c r="G15" s="19"/>
      <c r="H15" s="76">
        <v>1</v>
      </c>
      <c r="I15" s="20" t="s">
        <v>43</v>
      </c>
      <c r="J15" s="20">
        <v>365</v>
      </c>
      <c r="K15" s="20" t="s">
        <v>45</v>
      </c>
      <c r="L15" s="20">
        <v>0.5</v>
      </c>
      <c r="M15" s="81" t="s">
        <v>49</v>
      </c>
      <c r="N15" s="20" t="s">
        <v>48</v>
      </c>
      <c r="P15" s="20" t="s">
        <v>50</v>
      </c>
      <c r="Q15" s="82"/>
      <c r="S15" s="28"/>
      <c r="T15" s="69" t="s">
        <v>9</v>
      </c>
      <c r="U15" s="77"/>
      <c r="V15" s="19"/>
      <c r="W15" s="80" t="s">
        <v>29</v>
      </c>
      <c r="X15" s="17" t="s">
        <v>33</v>
      </c>
      <c r="Y15" s="24" t="s">
        <v>34</v>
      </c>
      <c r="Z15" s="21" t="s">
        <v>29</v>
      </c>
      <c r="AA15" s="19"/>
      <c r="AB15" s="76">
        <v>1</v>
      </c>
      <c r="AC15" s="20" t="s">
        <v>43</v>
      </c>
      <c r="AD15" s="20">
        <v>366</v>
      </c>
      <c r="AE15" s="20" t="s">
        <v>45</v>
      </c>
      <c r="AF15" s="20">
        <v>0.5</v>
      </c>
      <c r="AG15" s="81" t="s">
        <v>49</v>
      </c>
      <c r="AH15" s="20" t="s">
        <v>48</v>
      </c>
      <c r="AJ15" s="20" t="s">
        <v>50</v>
      </c>
      <c r="AK15" s="82"/>
      <c r="AM15" s="28"/>
      <c r="AN15" s="69" t="s">
        <v>9</v>
      </c>
    </row>
    <row r="16" spans="1:40" ht="15" customHeight="1">
      <c r="A16" s="77"/>
      <c r="B16" s="77"/>
      <c r="C16" s="80" t="s">
        <v>32</v>
      </c>
      <c r="D16" s="17" t="s">
        <v>35</v>
      </c>
      <c r="E16" s="24" t="s">
        <v>163</v>
      </c>
      <c r="F16" s="21" t="s">
        <v>31</v>
      </c>
      <c r="G16" s="19"/>
      <c r="Q16" s="85"/>
      <c r="T16" s="69"/>
      <c r="U16" s="77"/>
      <c r="V16" s="77"/>
      <c r="W16" s="80" t="s">
        <v>29</v>
      </c>
      <c r="X16" s="17" t="s">
        <v>35</v>
      </c>
      <c r="Y16" s="24" t="s">
        <v>163</v>
      </c>
      <c r="Z16" s="21" t="s">
        <v>29</v>
      </c>
      <c r="AA16" s="19"/>
      <c r="AK16" s="85"/>
      <c r="AN16" s="69"/>
    </row>
    <row r="17" spans="1:40" ht="15" customHeight="1">
      <c r="A17" s="77"/>
      <c r="B17" s="77"/>
      <c r="C17" s="80" t="s">
        <v>32</v>
      </c>
      <c r="D17" s="17" t="s">
        <v>36</v>
      </c>
      <c r="E17" s="24" t="s">
        <v>79</v>
      </c>
      <c r="F17" s="21" t="s">
        <v>31</v>
      </c>
      <c r="G17" s="19"/>
      <c r="Q17" s="85"/>
      <c r="R17" s="190" t="s">
        <v>204</v>
      </c>
      <c r="T17" s="69"/>
      <c r="U17" s="77"/>
      <c r="V17" s="77"/>
      <c r="W17" s="80" t="s">
        <v>29</v>
      </c>
      <c r="X17" s="17" t="s">
        <v>36</v>
      </c>
      <c r="Y17" s="24" t="s">
        <v>79</v>
      </c>
      <c r="Z17" s="21" t="s">
        <v>29</v>
      </c>
      <c r="AA17" s="19"/>
      <c r="AK17" s="85"/>
      <c r="AL17" s="190" t="s">
        <v>204</v>
      </c>
      <c r="AN17" s="69"/>
    </row>
    <row r="18" spans="1:40" ht="15" customHeight="1">
      <c r="A18" s="77"/>
      <c r="B18" s="19"/>
      <c r="C18" s="80" t="s">
        <v>76</v>
      </c>
      <c r="F18" s="17" t="s">
        <v>77</v>
      </c>
      <c r="G18" s="19"/>
      <c r="H18" s="17"/>
      <c r="I18" s="17"/>
      <c r="J18" s="17"/>
      <c r="K18" s="17"/>
      <c r="L18" s="17"/>
      <c r="M18" s="17"/>
      <c r="N18" s="17"/>
      <c r="O18" s="409"/>
      <c r="P18" s="17"/>
      <c r="Q18" s="85"/>
      <c r="R18" s="190" t="s">
        <v>205</v>
      </c>
      <c r="T18" s="69"/>
      <c r="U18" s="77"/>
      <c r="V18" s="19"/>
      <c r="W18" s="80" t="s">
        <v>76</v>
      </c>
      <c r="Z18" s="17" t="s">
        <v>77</v>
      </c>
      <c r="AA18" s="19"/>
      <c r="AB18" s="17"/>
      <c r="AC18" s="17"/>
      <c r="AD18" s="17"/>
      <c r="AE18" s="17"/>
      <c r="AF18" s="17"/>
      <c r="AG18" s="17"/>
      <c r="AH18" s="17"/>
      <c r="AI18" s="415"/>
      <c r="AJ18" s="17"/>
      <c r="AK18" s="85"/>
      <c r="AL18" s="190" t="s">
        <v>205</v>
      </c>
      <c r="AN18" s="69"/>
    </row>
    <row r="19" spans="1:40" ht="18" customHeight="1">
      <c r="A19" s="77"/>
      <c r="B19" s="19"/>
      <c r="C19" s="80"/>
      <c r="E19" s="17" t="s">
        <v>71</v>
      </c>
      <c r="F19" s="21"/>
      <c r="G19" s="19"/>
      <c r="Q19" s="85"/>
      <c r="T19" s="21"/>
      <c r="U19" s="77"/>
      <c r="V19" s="19"/>
      <c r="W19" s="80"/>
      <c r="Y19" s="17" t="s">
        <v>23</v>
      </c>
      <c r="Z19" s="21"/>
      <c r="AA19" s="19"/>
      <c r="AK19" s="85"/>
      <c r="AN19" s="21"/>
    </row>
    <row r="20" spans="1:40" ht="15" customHeight="1">
      <c r="A20" s="19"/>
      <c r="B20" s="19"/>
      <c r="C20" s="80" t="s">
        <v>27</v>
      </c>
      <c r="F20" s="340"/>
      <c r="G20" s="19"/>
      <c r="I20" s="20" t="s">
        <v>289</v>
      </c>
      <c r="Q20" s="85"/>
      <c r="T20" s="21"/>
      <c r="U20" s="19"/>
      <c r="V20" s="19"/>
      <c r="W20" s="80" t="s">
        <v>27</v>
      </c>
      <c r="Z20" s="340"/>
      <c r="AA20" s="19"/>
      <c r="AC20" s="20" t="s">
        <v>286</v>
      </c>
      <c r="AK20" s="85"/>
      <c r="AN20" s="21"/>
    </row>
    <row r="21" spans="1:40" ht="15" customHeight="1">
      <c r="A21" s="77"/>
      <c r="B21" s="19"/>
      <c r="C21" s="80" t="s">
        <v>29</v>
      </c>
      <c r="D21" s="17" t="s">
        <v>30</v>
      </c>
      <c r="E21" s="24" t="s">
        <v>164</v>
      </c>
      <c r="F21" s="340"/>
      <c r="G21" s="19"/>
      <c r="H21" s="76">
        <v>1</v>
      </c>
      <c r="I21" s="20" t="s">
        <v>43</v>
      </c>
      <c r="J21" s="20">
        <v>365</v>
      </c>
      <c r="K21" s="20" t="s">
        <v>45</v>
      </c>
      <c r="L21" s="20">
        <v>9</v>
      </c>
      <c r="M21" s="81" t="s">
        <v>49</v>
      </c>
      <c r="N21" s="20" t="s">
        <v>47</v>
      </c>
      <c r="Q21" s="85"/>
      <c r="S21" s="28"/>
      <c r="T21" s="69" t="s">
        <v>9</v>
      </c>
      <c r="U21" s="77"/>
      <c r="V21" s="19"/>
      <c r="W21" s="80" t="s">
        <v>29</v>
      </c>
      <c r="X21" s="17" t="s">
        <v>30</v>
      </c>
      <c r="Y21" s="24" t="s">
        <v>164</v>
      </c>
      <c r="Z21" s="340"/>
      <c r="AA21" s="19"/>
      <c r="AB21" s="76">
        <v>1</v>
      </c>
      <c r="AC21" s="20" t="s">
        <v>43</v>
      </c>
      <c r="AD21" s="20">
        <v>366</v>
      </c>
      <c r="AE21" s="20" t="s">
        <v>45</v>
      </c>
      <c r="AF21" s="20">
        <v>9</v>
      </c>
      <c r="AG21" s="81" t="s">
        <v>49</v>
      </c>
      <c r="AH21" s="20" t="s">
        <v>47</v>
      </c>
      <c r="AK21" s="85"/>
      <c r="AM21" s="28"/>
      <c r="AN21" s="69" t="s">
        <v>9</v>
      </c>
    </row>
    <row r="22" spans="1:40" ht="15" customHeight="1">
      <c r="A22" s="77"/>
      <c r="B22" s="19"/>
      <c r="C22" s="80" t="s">
        <v>32</v>
      </c>
      <c r="D22" s="17" t="s">
        <v>33</v>
      </c>
      <c r="E22" s="24" t="s">
        <v>34</v>
      </c>
      <c r="F22" s="21" t="s">
        <v>31</v>
      </c>
      <c r="G22" s="19"/>
      <c r="H22" s="76">
        <v>1</v>
      </c>
      <c r="I22" s="20" t="s">
        <v>43</v>
      </c>
      <c r="J22" s="20">
        <v>365</v>
      </c>
      <c r="K22" s="20" t="s">
        <v>45</v>
      </c>
      <c r="L22" s="20">
        <v>1</v>
      </c>
      <c r="M22" s="81" t="s">
        <v>49</v>
      </c>
      <c r="N22" s="20" t="s">
        <v>48</v>
      </c>
      <c r="P22" s="20" t="s">
        <v>50</v>
      </c>
      <c r="Q22" s="82"/>
      <c r="S22" s="28"/>
      <c r="T22" s="69" t="s">
        <v>9</v>
      </c>
      <c r="U22" s="77"/>
      <c r="V22" s="19"/>
      <c r="W22" s="80" t="s">
        <v>29</v>
      </c>
      <c r="X22" s="17" t="s">
        <v>33</v>
      </c>
      <c r="Y22" s="24" t="s">
        <v>34</v>
      </c>
      <c r="Z22" s="21" t="s">
        <v>29</v>
      </c>
      <c r="AA22" s="19"/>
      <c r="AB22" s="76">
        <v>1</v>
      </c>
      <c r="AC22" s="20" t="s">
        <v>43</v>
      </c>
      <c r="AD22" s="20">
        <v>366</v>
      </c>
      <c r="AE22" s="20" t="s">
        <v>45</v>
      </c>
      <c r="AF22" s="20">
        <v>1</v>
      </c>
      <c r="AG22" s="81" t="s">
        <v>49</v>
      </c>
      <c r="AH22" s="20" t="s">
        <v>48</v>
      </c>
      <c r="AJ22" s="20" t="s">
        <v>50</v>
      </c>
      <c r="AK22" s="82"/>
      <c r="AM22" s="28"/>
      <c r="AN22" s="69" t="s">
        <v>9</v>
      </c>
    </row>
    <row r="23" spans="1:40" ht="15" customHeight="1">
      <c r="A23" s="77"/>
      <c r="B23" s="77"/>
      <c r="C23" s="80" t="s">
        <v>32</v>
      </c>
      <c r="D23" s="17" t="s">
        <v>35</v>
      </c>
      <c r="E23" s="24" t="s">
        <v>165</v>
      </c>
      <c r="F23" s="21" t="s">
        <v>31</v>
      </c>
      <c r="G23" s="19"/>
      <c r="Q23" s="85"/>
      <c r="T23" s="69"/>
      <c r="U23" s="77"/>
      <c r="V23" s="77"/>
      <c r="W23" s="80" t="s">
        <v>29</v>
      </c>
      <c r="X23" s="17" t="s">
        <v>35</v>
      </c>
      <c r="Y23" s="24" t="s">
        <v>165</v>
      </c>
      <c r="Z23" s="21" t="s">
        <v>29</v>
      </c>
      <c r="AA23" s="19"/>
      <c r="AK23" s="85"/>
      <c r="AN23" s="69"/>
    </row>
    <row r="24" spans="1:40" ht="15" customHeight="1">
      <c r="A24" s="77"/>
      <c r="B24" s="77"/>
      <c r="C24" s="80" t="s">
        <v>32</v>
      </c>
      <c r="D24" s="17" t="s">
        <v>36</v>
      </c>
      <c r="E24" s="24" t="s">
        <v>82</v>
      </c>
      <c r="F24" s="21" t="s">
        <v>31</v>
      </c>
      <c r="G24" s="19"/>
      <c r="Q24" s="85"/>
      <c r="R24" s="190" t="s">
        <v>204</v>
      </c>
      <c r="T24" s="69"/>
      <c r="U24" s="77"/>
      <c r="V24" s="77"/>
      <c r="W24" s="80" t="s">
        <v>29</v>
      </c>
      <c r="X24" s="17" t="s">
        <v>36</v>
      </c>
      <c r="Y24" s="24" t="s">
        <v>82</v>
      </c>
      <c r="Z24" s="21" t="s">
        <v>29</v>
      </c>
      <c r="AA24" s="19"/>
      <c r="AK24" s="85"/>
      <c r="AL24" s="190" t="s">
        <v>204</v>
      </c>
      <c r="AN24" s="69"/>
    </row>
    <row r="25" spans="1:40" ht="16.5" customHeight="1">
      <c r="A25" s="77"/>
      <c r="B25" s="77"/>
      <c r="C25" s="80" t="s">
        <v>76</v>
      </c>
      <c r="F25" s="17" t="s">
        <v>77</v>
      </c>
      <c r="G25" s="19"/>
      <c r="H25" s="17"/>
      <c r="I25" s="17"/>
      <c r="J25" s="17"/>
      <c r="K25" s="17"/>
      <c r="L25" s="17"/>
      <c r="M25" s="17"/>
      <c r="N25" s="17"/>
      <c r="O25" s="409"/>
      <c r="P25" s="17"/>
      <c r="Q25" s="85"/>
      <c r="R25" s="190" t="s">
        <v>205</v>
      </c>
      <c r="T25" s="69"/>
      <c r="U25" s="77"/>
      <c r="V25" s="77"/>
      <c r="W25" s="80" t="s">
        <v>76</v>
      </c>
      <c r="Z25" s="17" t="s">
        <v>77</v>
      </c>
      <c r="AA25" s="19"/>
      <c r="AB25" s="17"/>
      <c r="AC25" s="17"/>
      <c r="AD25" s="17"/>
      <c r="AE25" s="17"/>
      <c r="AF25" s="17"/>
      <c r="AG25" s="17"/>
      <c r="AH25" s="17"/>
      <c r="AI25" s="415"/>
      <c r="AJ25" s="17"/>
      <c r="AK25" s="85"/>
      <c r="AL25" s="190" t="s">
        <v>205</v>
      </c>
      <c r="AN25" s="69"/>
    </row>
    <row r="26" spans="1:40" ht="18" customHeight="1">
      <c r="A26" s="77"/>
      <c r="B26" s="77"/>
      <c r="C26" s="80"/>
      <c r="E26" s="17" t="s">
        <v>71</v>
      </c>
      <c r="F26" s="21"/>
      <c r="G26" s="19"/>
      <c r="Q26" s="85"/>
      <c r="T26" s="21"/>
      <c r="U26" s="77"/>
      <c r="V26" s="77"/>
      <c r="W26" s="80"/>
      <c r="Y26" s="17" t="s">
        <v>23</v>
      </c>
      <c r="Z26" s="21"/>
      <c r="AA26" s="19"/>
      <c r="AK26" s="85"/>
      <c r="AN26" s="21"/>
    </row>
    <row r="27" spans="1:40" ht="15" customHeight="1">
      <c r="A27" s="77"/>
      <c r="B27" s="77">
        <v>0</v>
      </c>
      <c r="C27" s="80" t="s">
        <v>27</v>
      </c>
      <c r="F27" s="21" t="s">
        <v>28</v>
      </c>
      <c r="G27" s="19"/>
      <c r="Q27" s="85"/>
      <c r="T27" s="21"/>
      <c r="U27" s="77"/>
      <c r="V27" s="77"/>
      <c r="W27" s="80" t="s">
        <v>27</v>
      </c>
      <c r="Z27" s="21" t="s">
        <v>28</v>
      </c>
      <c r="AA27" s="19"/>
      <c r="AK27" s="85"/>
      <c r="AN27" s="21"/>
    </row>
    <row r="28" spans="1:40" ht="15" customHeight="1">
      <c r="A28" s="77"/>
      <c r="B28" s="19"/>
      <c r="C28" s="80" t="s">
        <v>29</v>
      </c>
      <c r="D28" s="17" t="s">
        <v>30</v>
      </c>
      <c r="E28" s="24" t="s">
        <v>84</v>
      </c>
      <c r="F28" s="21" t="s">
        <v>31</v>
      </c>
      <c r="G28" s="19"/>
      <c r="H28" s="76">
        <v>1</v>
      </c>
      <c r="I28" s="20" t="s">
        <v>43</v>
      </c>
      <c r="J28" s="20">
        <v>365</v>
      </c>
      <c r="K28" s="20" t="s">
        <v>45</v>
      </c>
      <c r="L28" s="20">
        <v>6</v>
      </c>
      <c r="M28" s="81" t="s">
        <v>49</v>
      </c>
      <c r="N28" s="20" t="s">
        <v>47</v>
      </c>
      <c r="Q28" s="85"/>
      <c r="S28" s="28"/>
      <c r="T28" s="69" t="s">
        <v>9</v>
      </c>
      <c r="U28" s="77"/>
      <c r="V28" s="19"/>
      <c r="W28" s="80" t="s">
        <v>29</v>
      </c>
      <c r="X28" s="17" t="s">
        <v>30</v>
      </c>
      <c r="Y28" s="24" t="s">
        <v>84</v>
      </c>
      <c r="Z28" s="21" t="s">
        <v>29</v>
      </c>
      <c r="AA28" s="19"/>
      <c r="AB28" s="76">
        <v>1</v>
      </c>
      <c r="AC28" s="20" t="s">
        <v>43</v>
      </c>
      <c r="AD28" s="20">
        <v>366</v>
      </c>
      <c r="AE28" s="20" t="s">
        <v>45</v>
      </c>
      <c r="AF28" s="20">
        <v>6</v>
      </c>
      <c r="AG28" s="81" t="s">
        <v>49</v>
      </c>
      <c r="AH28" s="20" t="s">
        <v>47</v>
      </c>
      <c r="AK28" s="85"/>
      <c r="AM28" s="28"/>
      <c r="AN28" s="69" t="s">
        <v>9</v>
      </c>
    </row>
    <row r="29" spans="1:40" ht="15" customHeight="1">
      <c r="A29" s="77"/>
      <c r="B29" s="19"/>
      <c r="C29" s="80" t="s">
        <v>32</v>
      </c>
      <c r="D29" s="17" t="s">
        <v>33</v>
      </c>
      <c r="E29" s="24" t="s">
        <v>34</v>
      </c>
      <c r="F29" s="21" t="s">
        <v>31</v>
      </c>
      <c r="G29" s="19"/>
      <c r="H29" s="76">
        <v>1</v>
      </c>
      <c r="I29" s="20" t="s">
        <v>43</v>
      </c>
      <c r="J29" s="20">
        <v>365</v>
      </c>
      <c r="K29" s="20" t="s">
        <v>45</v>
      </c>
      <c r="L29" s="20">
        <v>4.5</v>
      </c>
      <c r="M29" s="81" t="s">
        <v>49</v>
      </c>
      <c r="N29" s="20" t="s">
        <v>48</v>
      </c>
      <c r="P29" s="20" t="s">
        <v>50</v>
      </c>
      <c r="Q29" s="82"/>
      <c r="S29" s="28"/>
      <c r="T29" s="69" t="s">
        <v>9</v>
      </c>
      <c r="U29" s="77"/>
      <c r="V29" s="19"/>
      <c r="W29" s="80" t="s">
        <v>29</v>
      </c>
      <c r="X29" s="17" t="s">
        <v>33</v>
      </c>
      <c r="Y29" s="24" t="s">
        <v>34</v>
      </c>
      <c r="Z29" s="21" t="s">
        <v>29</v>
      </c>
      <c r="AA29" s="19"/>
      <c r="AB29" s="76">
        <v>1</v>
      </c>
      <c r="AC29" s="20" t="s">
        <v>43</v>
      </c>
      <c r="AD29" s="20">
        <v>366</v>
      </c>
      <c r="AE29" s="20" t="s">
        <v>45</v>
      </c>
      <c r="AF29" s="20">
        <v>4.5</v>
      </c>
      <c r="AG29" s="81" t="s">
        <v>49</v>
      </c>
      <c r="AH29" s="20" t="s">
        <v>48</v>
      </c>
      <c r="AJ29" s="20" t="s">
        <v>50</v>
      </c>
      <c r="AK29" s="82"/>
      <c r="AM29" s="28"/>
      <c r="AN29" s="69" t="s">
        <v>9</v>
      </c>
    </row>
    <row r="30" spans="1:40" ht="15" customHeight="1">
      <c r="A30" s="77"/>
      <c r="B30" s="77"/>
      <c r="C30" s="80" t="s">
        <v>32</v>
      </c>
      <c r="D30" s="17" t="s">
        <v>35</v>
      </c>
      <c r="E30" s="24" t="s">
        <v>85</v>
      </c>
      <c r="F30" s="21" t="s">
        <v>31</v>
      </c>
      <c r="G30" s="19"/>
      <c r="Q30" s="85"/>
      <c r="T30" s="69"/>
      <c r="U30" s="77"/>
      <c r="V30" s="77"/>
      <c r="W30" s="80" t="s">
        <v>29</v>
      </c>
      <c r="X30" s="17" t="s">
        <v>35</v>
      </c>
      <c r="Y30" s="24" t="s">
        <v>85</v>
      </c>
      <c r="Z30" s="21" t="s">
        <v>29</v>
      </c>
      <c r="AA30" s="19"/>
      <c r="AK30" s="85"/>
      <c r="AN30" s="69"/>
    </row>
    <row r="31" spans="1:40" ht="15" customHeight="1">
      <c r="A31" s="77"/>
      <c r="B31" s="77"/>
      <c r="C31" s="80" t="s">
        <v>32</v>
      </c>
      <c r="D31" s="17" t="s">
        <v>36</v>
      </c>
      <c r="E31" s="24" t="s">
        <v>86</v>
      </c>
      <c r="F31" s="21" t="s">
        <v>31</v>
      </c>
      <c r="G31" s="19"/>
      <c r="Q31" s="85"/>
      <c r="R31" s="190" t="s">
        <v>204</v>
      </c>
      <c r="T31" s="69"/>
      <c r="U31" s="77"/>
      <c r="V31" s="77"/>
      <c r="W31" s="80" t="s">
        <v>29</v>
      </c>
      <c r="X31" s="17" t="s">
        <v>36</v>
      </c>
      <c r="Y31" s="24" t="s">
        <v>86</v>
      </c>
      <c r="Z31" s="21" t="s">
        <v>29</v>
      </c>
      <c r="AA31" s="19"/>
      <c r="AK31" s="85"/>
      <c r="AL31" s="190" t="s">
        <v>204</v>
      </c>
      <c r="AN31" s="69"/>
    </row>
    <row r="32" spans="1:40" ht="15" customHeight="1">
      <c r="A32" s="19"/>
      <c r="B32" s="77"/>
      <c r="C32" s="80" t="s">
        <v>76</v>
      </c>
      <c r="F32" s="17" t="s">
        <v>77</v>
      </c>
      <c r="G32" s="19"/>
      <c r="H32" s="17"/>
      <c r="I32" s="17"/>
      <c r="J32" s="17"/>
      <c r="K32" s="17"/>
      <c r="L32" s="17"/>
      <c r="M32" s="17"/>
      <c r="N32" s="17"/>
      <c r="O32" s="409"/>
      <c r="P32" s="17"/>
      <c r="Q32" s="85"/>
      <c r="R32" s="190" t="s">
        <v>205</v>
      </c>
      <c r="T32" s="69"/>
      <c r="U32" s="19"/>
      <c r="V32" s="77"/>
      <c r="W32" s="80" t="s">
        <v>76</v>
      </c>
      <c r="Z32" s="17" t="s">
        <v>77</v>
      </c>
      <c r="AA32" s="19"/>
      <c r="AB32" s="17"/>
      <c r="AC32" s="17"/>
      <c r="AD32" s="17"/>
      <c r="AE32" s="17"/>
      <c r="AF32" s="17"/>
      <c r="AG32" s="17"/>
      <c r="AH32" s="17"/>
      <c r="AI32" s="415"/>
      <c r="AJ32" s="17"/>
      <c r="AK32" s="85"/>
      <c r="AL32" s="190" t="s">
        <v>205</v>
      </c>
      <c r="AN32" s="69"/>
    </row>
    <row r="33" spans="1:40" ht="15" customHeight="1">
      <c r="A33" s="19"/>
      <c r="B33" s="237"/>
      <c r="C33" s="238"/>
      <c r="D33" s="239"/>
      <c r="E33" s="240"/>
      <c r="F33" s="239"/>
      <c r="G33" s="241"/>
      <c r="H33" s="242"/>
      <c r="I33" s="243"/>
      <c r="J33" s="243"/>
      <c r="K33" s="243"/>
      <c r="L33" s="243"/>
      <c r="M33" s="244"/>
      <c r="N33" s="243"/>
      <c r="O33" s="410"/>
      <c r="P33" s="243"/>
      <c r="Q33" s="245"/>
      <c r="R33" s="246"/>
      <c r="S33" s="247"/>
      <c r="T33" s="248"/>
      <c r="U33" s="19"/>
      <c r="V33" s="237"/>
      <c r="W33" s="238"/>
      <c r="X33" s="239"/>
      <c r="Y33" s="240"/>
      <c r="Z33" s="239"/>
      <c r="AA33" s="241"/>
      <c r="AB33" s="242"/>
      <c r="AC33" s="243"/>
      <c r="AD33" s="243"/>
      <c r="AE33" s="243"/>
      <c r="AF33" s="243"/>
      <c r="AG33" s="244"/>
      <c r="AH33" s="243"/>
      <c r="AI33" s="416"/>
      <c r="AJ33" s="243"/>
      <c r="AK33" s="245"/>
      <c r="AL33" s="246"/>
      <c r="AM33" s="247"/>
      <c r="AN33" s="248"/>
    </row>
    <row r="34" spans="1:40" ht="23.25" customHeight="1">
      <c r="A34" s="77"/>
      <c r="B34" s="77"/>
      <c r="C34" s="17" t="s">
        <v>51</v>
      </c>
      <c r="E34" s="17" t="s">
        <v>23</v>
      </c>
      <c r="F34" s="21"/>
      <c r="G34" s="19"/>
      <c r="Q34" s="85"/>
      <c r="T34" s="69"/>
      <c r="U34" s="77"/>
      <c r="V34" s="77"/>
      <c r="W34" s="17" t="s">
        <v>51</v>
      </c>
      <c r="Y34" s="17" t="s">
        <v>23</v>
      </c>
      <c r="Z34" s="21"/>
      <c r="AA34" s="19"/>
      <c r="AK34" s="85"/>
      <c r="AN34" s="69"/>
    </row>
    <row r="35" spans="1:40" ht="18" customHeight="1">
      <c r="A35" s="77"/>
      <c r="B35" s="77"/>
      <c r="C35" s="78" t="s">
        <v>166</v>
      </c>
      <c r="D35" s="18"/>
      <c r="E35" s="18"/>
      <c r="F35" s="26"/>
      <c r="G35" s="27"/>
      <c r="H35" s="79"/>
      <c r="I35" s="32"/>
      <c r="J35" s="32"/>
      <c r="K35" s="32"/>
      <c r="L35" s="32"/>
      <c r="M35" s="83"/>
      <c r="N35" s="32"/>
      <c r="O35" s="408"/>
      <c r="P35" s="83"/>
      <c r="Q35" s="84"/>
      <c r="R35" s="192"/>
      <c r="S35" s="29"/>
      <c r="T35" s="114"/>
      <c r="U35" s="77"/>
      <c r="V35" s="77"/>
      <c r="W35" s="78" t="s">
        <v>166</v>
      </c>
      <c r="X35" s="18"/>
      <c r="Y35" s="18"/>
      <c r="Z35" s="26"/>
      <c r="AA35" s="27"/>
      <c r="AB35" s="79"/>
      <c r="AC35" s="32"/>
      <c r="AD35" s="32"/>
      <c r="AE35" s="32"/>
      <c r="AF35" s="32"/>
      <c r="AG35" s="83"/>
      <c r="AH35" s="32"/>
      <c r="AI35" s="414"/>
      <c r="AJ35" s="83"/>
      <c r="AK35" s="84"/>
      <c r="AL35" s="192"/>
      <c r="AM35" s="29"/>
      <c r="AN35" s="114"/>
    </row>
    <row r="36" spans="1:40" ht="15" customHeight="1">
      <c r="A36" s="77"/>
      <c r="B36" s="77"/>
      <c r="C36" s="80" t="s">
        <v>27</v>
      </c>
      <c r="F36" s="21" t="s">
        <v>28</v>
      </c>
      <c r="G36" s="19"/>
      <c r="Q36" s="85"/>
      <c r="T36" s="69"/>
      <c r="U36" s="77"/>
      <c r="V36" s="77"/>
      <c r="W36" s="80" t="s">
        <v>27</v>
      </c>
      <c r="Z36" s="21" t="s">
        <v>28</v>
      </c>
      <c r="AA36" s="19"/>
      <c r="AK36" s="85"/>
      <c r="AN36" s="69"/>
    </row>
    <row r="37" spans="1:40" ht="15" customHeight="1">
      <c r="A37" s="77"/>
      <c r="B37" s="77"/>
      <c r="C37" s="80" t="s">
        <v>29</v>
      </c>
      <c r="D37" s="17" t="s">
        <v>30</v>
      </c>
      <c r="E37" s="24" t="s">
        <v>82</v>
      </c>
      <c r="F37" s="21" t="s">
        <v>31</v>
      </c>
      <c r="G37" s="19"/>
      <c r="H37" s="76">
        <v>1</v>
      </c>
      <c r="I37" s="20" t="s">
        <v>43</v>
      </c>
      <c r="J37" s="20">
        <v>91</v>
      </c>
      <c r="K37" s="20" t="s">
        <v>45</v>
      </c>
      <c r="L37" s="20">
        <v>1</v>
      </c>
      <c r="M37" s="81" t="s">
        <v>49</v>
      </c>
      <c r="N37" s="20" t="s">
        <v>47</v>
      </c>
      <c r="Q37" s="85"/>
      <c r="S37" s="28"/>
      <c r="T37" s="69" t="s">
        <v>9</v>
      </c>
      <c r="U37" s="77"/>
      <c r="V37" s="77"/>
      <c r="W37" s="80" t="s">
        <v>29</v>
      </c>
      <c r="X37" s="17" t="s">
        <v>30</v>
      </c>
      <c r="Y37" s="24" t="s">
        <v>82</v>
      </c>
      <c r="Z37" s="21" t="s">
        <v>29</v>
      </c>
      <c r="AA37" s="19"/>
      <c r="AB37" s="76">
        <v>1</v>
      </c>
      <c r="AC37" s="20" t="s">
        <v>43</v>
      </c>
      <c r="AD37" s="20">
        <v>91</v>
      </c>
      <c r="AE37" s="20" t="s">
        <v>45</v>
      </c>
      <c r="AF37" s="20">
        <v>1</v>
      </c>
      <c r="AG37" s="81" t="s">
        <v>49</v>
      </c>
      <c r="AH37" s="20" t="s">
        <v>47</v>
      </c>
      <c r="AK37" s="85"/>
      <c r="AM37" s="28"/>
      <c r="AN37" s="69" t="s">
        <v>9</v>
      </c>
    </row>
    <row r="38" spans="1:40" ht="15" customHeight="1">
      <c r="A38" s="77"/>
      <c r="B38" s="77"/>
      <c r="C38" s="80" t="s">
        <v>32</v>
      </c>
      <c r="D38" s="17" t="s">
        <v>35</v>
      </c>
      <c r="E38" s="24" t="s">
        <v>82</v>
      </c>
      <c r="F38" s="21" t="s">
        <v>31</v>
      </c>
      <c r="G38" s="19"/>
      <c r="H38" s="76">
        <v>1</v>
      </c>
      <c r="I38" s="20" t="s">
        <v>43</v>
      </c>
      <c r="J38" s="20">
        <v>91</v>
      </c>
      <c r="K38" s="20" t="s">
        <v>45</v>
      </c>
      <c r="L38" s="20">
        <v>1</v>
      </c>
      <c r="M38" s="81" t="s">
        <v>49</v>
      </c>
      <c r="N38" s="20" t="s">
        <v>48</v>
      </c>
      <c r="P38" s="20" t="s">
        <v>50</v>
      </c>
      <c r="Q38" s="82"/>
      <c r="S38" s="28"/>
      <c r="T38" s="69" t="s">
        <v>9</v>
      </c>
      <c r="U38" s="77"/>
      <c r="V38" s="77"/>
      <c r="W38" s="80" t="s">
        <v>29</v>
      </c>
      <c r="X38" s="17" t="s">
        <v>35</v>
      </c>
      <c r="Y38" s="24" t="s">
        <v>82</v>
      </c>
      <c r="Z38" s="21" t="s">
        <v>29</v>
      </c>
      <c r="AA38" s="19"/>
      <c r="AB38" s="76">
        <v>1</v>
      </c>
      <c r="AC38" s="20" t="s">
        <v>43</v>
      </c>
      <c r="AD38" s="20">
        <v>91</v>
      </c>
      <c r="AE38" s="20" t="s">
        <v>45</v>
      </c>
      <c r="AF38" s="20">
        <v>1</v>
      </c>
      <c r="AG38" s="81" t="s">
        <v>49</v>
      </c>
      <c r="AH38" s="20" t="s">
        <v>48</v>
      </c>
      <c r="AJ38" s="20" t="s">
        <v>50</v>
      </c>
      <c r="AK38" s="82"/>
      <c r="AM38" s="28"/>
      <c r="AN38" s="69" t="s">
        <v>9</v>
      </c>
    </row>
    <row r="39" spans="1:40" ht="15" customHeight="1">
      <c r="A39" s="77"/>
      <c r="B39" s="77"/>
      <c r="C39" s="80" t="s">
        <v>32</v>
      </c>
      <c r="D39" s="17" t="s">
        <v>36</v>
      </c>
      <c r="E39" s="24" t="s">
        <v>82</v>
      </c>
      <c r="F39" s="21" t="s">
        <v>31</v>
      </c>
      <c r="G39" s="19"/>
      <c r="Q39" s="85"/>
      <c r="T39" s="69"/>
      <c r="U39" s="77"/>
      <c r="V39" s="77"/>
      <c r="W39" s="80" t="s">
        <v>29</v>
      </c>
      <c r="X39" s="17" t="s">
        <v>36</v>
      </c>
      <c r="Y39" s="24" t="s">
        <v>82</v>
      </c>
      <c r="Z39" s="21" t="s">
        <v>29</v>
      </c>
      <c r="AA39" s="19"/>
      <c r="AK39" s="85"/>
      <c r="AN39" s="69"/>
    </row>
    <row r="40" spans="1:40" ht="15" customHeight="1">
      <c r="A40" s="77"/>
      <c r="B40" s="77"/>
      <c r="C40" s="80" t="s">
        <v>76</v>
      </c>
      <c r="F40" s="17" t="s">
        <v>77</v>
      </c>
      <c r="G40" s="19"/>
      <c r="H40" s="17"/>
      <c r="I40" s="17"/>
      <c r="J40" s="17"/>
      <c r="K40" s="17"/>
      <c r="L40" s="17"/>
      <c r="M40" s="17"/>
      <c r="N40" s="17"/>
      <c r="O40" s="409"/>
      <c r="P40" s="17"/>
      <c r="Q40" s="85"/>
      <c r="R40" s="190" t="s">
        <v>204</v>
      </c>
      <c r="T40" s="69"/>
      <c r="U40" s="77"/>
      <c r="V40" s="77"/>
      <c r="W40" s="80" t="s">
        <v>76</v>
      </c>
      <c r="Z40" s="17" t="s">
        <v>77</v>
      </c>
      <c r="AA40" s="19"/>
      <c r="AB40" s="17"/>
      <c r="AC40" s="17"/>
      <c r="AD40" s="17"/>
      <c r="AE40" s="17"/>
      <c r="AF40" s="17"/>
      <c r="AG40" s="17"/>
      <c r="AH40" s="17"/>
      <c r="AI40" s="415"/>
      <c r="AJ40" s="17"/>
      <c r="AK40" s="85"/>
      <c r="AL40" s="190" t="s">
        <v>204</v>
      </c>
      <c r="AN40" s="69"/>
    </row>
    <row r="41" spans="1:40" ht="15" customHeight="1">
      <c r="A41" s="77"/>
      <c r="B41" s="77"/>
      <c r="C41" s="80"/>
      <c r="F41" s="21"/>
      <c r="G41" s="19"/>
      <c r="Q41" s="85"/>
      <c r="R41" s="190" t="s">
        <v>205</v>
      </c>
      <c r="T41" s="69"/>
      <c r="U41" s="77"/>
      <c r="V41" s="77"/>
      <c r="W41" s="80"/>
      <c r="Z41" s="21"/>
      <c r="AA41" s="19"/>
      <c r="AK41" s="85"/>
      <c r="AL41" s="190" t="s">
        <v>205</v>
      </c>
      <c r="AN41" s="69"/>
    </row>
    <row r="42" spans="1:40" ht="15" customHeight="1">
      <c r="A42" s="77"/>
      <c r="B42" s="77"/>
      <c r="C42" s="80" t="s">
        <v>167</v>
      </c>
      <c r="F42" s="21"/>
      <c r="G42" s="19"/>
      <c r="Q42" s="85"/>
      <c r="T42" s="69"/>
      <c r="U42" s="77"/>
      <c r="V42" s="77"/>
      <c r="W42" s="80" t="s">
        <v>167</v>
      </c>
      <c r="Z42" s="21"/>
      <c r="AA42" s="19"/>
      <c r="AK42" s="85"/>
      <c r="AN42" s="69"/>
    </row>
    <row r="43" spans="1:40" ht="18" customHeight="1">
      <c r="A43" s="77"/>
      <c r="B43" s="77"/>
      <c r="C43" s="80"/>
      <c r="E43" s="17" t="s">
        <v>23</v>
      </c>
      <c r="F43" s="21"/>
      <c r="G43" s="19"/>
      <c r="Q43" s="85"/>
      <c r="T43" s="69"/>
      <c r="U43" s="77"/>
      <c r="V43" s="77"/>
      <c r="W43" s="80"/>
      <c r="Y43" s="17" t="s">
        <v>23</v>
      </c>
      <c r="Z43" s="21"/>
      <c r="AA43" s="19"/>
      <c r="AK43" s="85"/>
      <c r="AN43" s="69"/>
    </row>
    <row r="44" spans="1:40" ht="15" customHeight="1">
      <c r="A44" s="77"/>
      <c r="B44" s="77"/>
      <c r="C44" s="80" t="s">
        <v>27</v>
      </c>
      <c r="F44" s="21" t="s">
        <v>28</v>
      </c>
      <c r="G44" s="19"/>
      <c r="Q44" s="85"/>
      <c r="T44" s="69"/>
      <c r="U44" s="77"/>
      <c r="V44" s="77"/>
      <c r="W44" s="80" t="s">
        <v>27</v>
      </c>
      <c r="Z44" s="21" t="s">
        <v>28</v>
      </c>
      <c r="AA44" s="19"/>
      <c r="AK44" s="85"/>
      <c r="AN44" s="69"/>
    </row>
    <row r="45" spans="1:40" ht="15" customHeight="1">
      <c r="A45" s="77"/>
      <c r="B45" s="77"/>
      <c r="C45" s="80" t="s">
        <v>29</v>
      </c>
      <c r="D45" s="17" t="s">
        <v>30</v>
      </c>
      <c r="E45" s="24" t="s">
        <v>80</v>
      </c>
      <c r="F45" s="21" t="s">
        <v>31</v>
      </c>
      <c r="G45" s="19"/>
      <c r="H45" s="76">
        <v>1</v>
      </c>
      <c r="I45" s="20" t="s">
        <v>43</v>
      </c>
      <c r="J45" s="20">
        <v>92</v>
      </c>
      <c r="K45" s="20" t="s">
        <v>45</v>
      </c>
      <c r="L45" s="20">
        <v>4</v>
      </c>
      <c r="M45" s="81" t="s">
        <v>49</v>
      </c>
      <c r="N45" s="20" t="s">
        <v>47</v>
      </c>
      <c r="P45" s="20"/>
      <c r="Q45" s="82"/>
      <c r="S45" s="28"/>
      <c r="T45" s="69" t="s">
        <v>25</v>
      </c>
      <c r="U45" s="77"/>
      <c r="V45" s="77"/>
      <c r="W45" s="80" t="s">
        <v>29</v>
      </c>
      <c r="X45" s="17" t="s">
        <v>30</v>
      </c>
      <c r="Y45" s="24" t="s">
        <v>80</v>
      </c>
      <c r="Z45" s="21" t="s">
        <v>29</v>
      </c>
      <c r="AA45" s="19"/>
      <c r="AB45" s="76">
        <v>1</v>
      </c>
      <c r="AC45" s="20" t="s">
        <v>43</v>
      </c>
      <c r="AD45" s="20">
        <v>92</v>
      </c>
      <c r="AE45" s="20" t="s">
        <v>45</v>
      </c>
      <c r="AF45" s="20">
        <v>4</v>
      </c>
      <c r="AG45" s="81" t="s">
        <v>49</v>
      </c>
      <c r="AH45" s="20" t="s">
        <v>47</v>
      </c>
      <c r="AJ45" s="20"/>
      <c r="AK45" s="82"/>
      <c r="AM45" s="28"/>
      <c r="AN45" s="69" t="s">
        <v>25</v>
      </c>
    </row>
    <row r="46" spans="1:40" ht="15" customHeight="1">
      <c r="A46" s="77"/>
      <c r="B46" s="77"/>
      <c r="C46" s="80" t="s">
        <v>32</v>
      </c>
      <c r="D46" s="17" t="s">
        <v>35</v>
      </c>
      <c r="E46" s="24" t="s">
        <v>80</v>
      </c>
      <c r="F46" s="21" t="s">
        <v>31</v>
      </c>
      <c r="G46" s="19"/>
      <c r="H46" s="76">
        <v>1</v>
      </c>
      <c r="I46" s="20" t="s">
        <v>43</v>
      </c>
      <c r="J46" s="20">
        <v>92</v>
      </c>
      <c r="K46" s="20" t="s">
        <v>45</v>
      </c>
      <c r="L46" s="20">
        <v>4</v>
      </c>
      <c r="M46" s="81" t="s">
        <v>49</v>
      </c>
      <c r="N46" s="20" t="s">
        <v>48</v>
      </c>
      <c r="P46" s="20" t="s">
        <v>50</v>
      </c>
      <c r="Q46" s="82"/>
      <c r="S46" s="28"/>
      <c r="T46" s="69" t="s">
        <v>9</v>
      </c>
      <c r="U46" s="77"/>
      <c r="V46" s="77"/>
      <c r="W46" s="80" t="s">
        <v>29</v>
      </c>
      <c r="X46" s="17" t="s">
        <v>35</v>
      </c>
      <c r="Y46" s="24" t="s">
        <v>80</v>
      </c>
      <c r="Z46" s="21" t="s">
        <v>29</v>
      </c>
      <c r="AA46" s="19"/>
      <c r="AB46" s="76">
        <v>1</v>
      </c>
      <c r="AC46" s="20" t="s">
        <v>43</v>
      </c>
      <c r="AD46" s="20">
        <v>92</v>
      </c>
      <c r="AE46" s="20" t="s">
        <v>45</v>
      </c>
      <c r="AF46" s="20">
        <v>4</v>
      </c>
      <c r="AG46" s="81" t="s">
        <v>49</v>
      </c>
      <c r="AH46" s="20" t="s">
        <v>48</v>
      </c>
      <c r="AJ46" s="20" t="s">
        <v>50</v>
      </c>
      <c r="AK46" s="82"/>
      <c r="AM46" s="28"/>
      <c r="AN46" s="69" t="s">
        <v>9</v>
      </c>
    </row>
    <row r="47" spans="1:40" ht="15" customHeight="1">
      <c r="A47" s="77"/>
      <c r="B47" s="77"/>
      <c r="C47" s="80" t="s">
        <v>32</v>
      </c>
      <c r="D47" s="17" t="s">
        <v>36</v>
      </c>
      <c r="E47" s="24" t="s">
        <v>80</v>
      </c>
      <c r="F47" s="21" t="s">
        <v>31</v>
      </c>
      <c r="G47" s="19"/>
      <c r="Q47" s="85"/>
      <c r="T47" s="69"/>
      <c r="U47" s="77"/>
      <c r="V47" s="77"/>
      <c r="W47" s="80" t="s">
        <v>29</v>
      </c>
      <c r="X47" s="17" t="s">
        <v>36</v>
      </c>
      <c r="Y47" s="24" t="s">
        <v>80</v>
      </c>
      <c r="Z47" s="21" t="s">
        <v>29</v>
      </c>
      <c r="AA47" s="19"/>
      <c r="AK47" s="85"/>
      <c r="AN47" s="69"/>
    </row>
    <row r="48" spans="1:40" ht="15" customHeight="1">
      <c r="A48" s="77"/>
      <c r="B48" s="77"/>
      <c r="C48" s="80" t="s">
        <v>76</v>
      </c>
      <c r="F48" s="17" t="s">
        <v>77</v>
      </c>
      <c r="G48" s="19"/>
      <c r="H48" s="17"/>
      <c r="I48" s="17"/>
      <c r="J48" s="17"/>
      <c r="K48" s="17"/>
      <c r="L48" s="17"/>
      <c r="M48" s="17"/>
      <c r="N48" s="17"/>
      <c r="O48" s="409"/>
      <c r="P48" s="17"/>
      <c r="Q48" s="85"/>
      <c r="R48" s="190" t="s">
        <v>204</v>
      </c>
      <c r="T48" s="69"/>
      <c r="U48" s="77"/>
      <c r="V48" s="77"/>
      <c r="W48" s="80" t="s">
        <v>76</v>
      </c>
      <c r="Z48" s="17" t="s">
        <v>77</v>
      </c>
      <c r="AA48" s="19"/>
      <c r="AB48" s="17"/>
      <c r="AC48" s="17"/>
      <c r="AD48" s="17"/>
      <c r="AE48" s="17"/>
      <c r="AF48" s="17"/>
      <c r="AG48" s="17"/>
      <c r="AH48" s="17"/>
      <c r="AI48" s="415"/>
      <c r="AJ48" s="17"/>
      <c r="AK48" s="85"/>
      <c r="AL48" s="190" t="s">
        <v>204</v>
      </c>
      <c r="AN48" s="69"/>
    </row>
    <row r="49" spans="1:40" ht="15" customHeight="1">
      <c r="A49" s="77"/>
      <c r="B49" s="86"/>
      <c r="C49" s="236"/>
      <c r="D49" s="184"/>
      <c r="E49" s="184"/>
      <c r="F49" s="249"/>
      <c r="G49" s="185"/>
      <c r="H49" s="186"/>
      <c r="I49" s="187"/>
      <c r="J49" s="187"/>
      <c r="K49" s="187"/>
      <c r="L49" s="187"/>
      <c r="M49" s="188"/>
      <c r="N49" s="187"/>
      <c r="O49" s="411"/>
      <c r="P49" s="188"/>
      <c r="Q49" s="250"/>
      <c r="R49" s="255" t="s">
        <v>205</v>
      </c>
      <c r="S49" s="251"/>
      <c r="T49" s="189"/>
      <c r="U49" s="77"/>
      <c r="V49" s="86"/>
      <c r="W49" s="236"/>
      <c r="X49" s="184"/>
      <c r="Y49" s="184"/>
      <c r="Z49" s="249"/>
      <c r="AA49" s="185"/>
      <c r="AB49" s="186"/>
      <c r="AC49" s="187"/>
      <c r="AD49" s="187"/>
      <c r="AE49" s="187"/>
      <c r="AF49" s="187"/>
      <c r="AG49" s="188"/>
      <c r="AH49" s="187"/>
      <c r="AI49" s="417"/>
      <c r="AJ49" s="188"/>
      <c r="AK49" s="250"/>
      <c r="AL49" s="255" t="s">
        <v>205</v>
      </c>
      <c r="AM49" s="251"/>
      <c r="AN49" s="189"/>
    </row>
    <row r="50" spans="1:40" ht="15" customHeight="1">
      <c r="A50" s="77"/>
      <c r="B50" s="77"/>
      <c r="C50" s="80"/>
      <c r="F50" s="21"/>
      <c r="G50" s="19"/>
      <c r="Q50" s="85"/>
      <c r="T50" s="69"/>
      <c r="U50" s="77"/>
      <c r="V50" s="77"/>
      <c r="W50" s="80"/>
      <c r="Z50" s="21"/>
      <c r="AA50" s="19"/>
      <c r="AK50" s="85"/>
      <c r="AN50" s="69"/>
    </row>
    <row r="51" spans="1:40" ht="15" customHeight="1">
      <c r="A51" s="183"/>
      <c r="B51" s="183"/>
      <c r="C51" s="174"/>
      <c r="D51" s="23"/>
      <c r="E51" s="23"/>
      <c r="F51" s="175"/>
      <c r="G51" s="31"/>
      <c r="H51" s="176"/>
      <c r="I51" s="177"/>
      <c r="J51" s="177"/>
      <c r="K51" s="177"/>
      <c r="L51" s="177"/>
      <c r="M51" s="178"/>
      <c r="N51" s="177"/>
      <c r="O51" s="412"/>
      <c r="P51" s="178"/>
      <c r="Q51" s="179"/>
      <c r="R51" s="193" t="s">
        <v>24</v>
      </c>
      <c r="S51" s="180"/>
      <c r="T51" s="181" t="s">
        <v>9</v>
      </c>
      <c r="U51" s="183"/>
      <c r="V51" s="183"/>
      <c r="W51" s="174"/>
      <c r="X51" s="23"/>
      <c r="Y51" s="23"/>
      <c r="Z51" s="175"/>
      <c r="AA51" s="31"/>
      <c r="AB51" s="176"/>
      <c r="AC51" s="177"/>
      <c r="AD51" s="177"/>
      <c r="AE51" s="177"/>
      <c r="AF51" s="177"/>
      <c r="AG51" s="178"/>
      <c r="AH51" s="177"/>
      <c r="AI51" s="418"/>
      <c r="AJ51" s="178"/>
      <c r="AK51" s="179"/>
      <c r="AL51" s="193" t="s">
        <v>24</v>
      </c>
      <c r="AM51" s="180"/>
      <c r="AN51" s="181" t="s">
        <v>9</v>
      </c>
    </row>
    <row r="52" spans="1:21" ht="13.5">
      <c r="A52" s="25"/>
      <c r="U52" s="25"/>
    </row>
    <row r="53" ht="13.5">
      <c r="A53" s="17" t="s">
        <v>41</v>
      </c>
    </row>
    <row r="55" spans="4:25" ht="13.5">
      <c r="D55" s="17" t="s">
        <v>81</v>
      </c>
      <c r="E55" s="400">
        <f>'鏡'!B28</f>
        <v>0</v>
      </c>
      <c r="F55" s="17" t="s">
        <v>42</v>
      </c>
      <c r="Y55" s="355"/>
    </row>
    <row r="82" ht="13.5">
      <c r="E82" s="397">
        <f>'鏡'!B27</f>
        <v>0</v>
      </c>
    </row>
  </sheetData>
  <sheetProtection/>
  <mergeCells count="6">
    <mergeCell ref="A3:F3"/>
    <mergeCell ref="R3:T3"/>
    <mergeCell ref="G3:Q3"/>
    <mergeCell ref="U3:Z3"/>
    <mergeCell ref="AA3:AK3"/>
    <mergeCell ref="AL3:AN3"/>
  </mergeCells>
  <conditionalFormatting sqref="R7:S49 S51 AL6:AM49 AM51">
    <cfRule type="expression" priority="4" dxfId="8" stopIfTrue="1">
      <formula>$E$82=1</formula>
    </cfRule>
  </conditionalFormatting>
  <conditionalFormatting sqref="A53:K56">
    <cfRule type="expression" priority="3" dxfId="8" stopIfTrue="1">
      <formula>$E$82=1</formula>
    </cfRule>
  </conditionalFormatting>
  <printOptions/>
  <pageMargins left="1.1023622047244095" right="0" top="0.9055118110236221" bottom="0.2362204724409449" header="0.2362204724409449" footer="0.1968503937007874"/>
  <pageSetup horizontalDpi="300" verticalDpi="300" orientation="portrait" paperSize="9" scale="70" r:id="rId1"/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S16" sqref="S16"/>
    </sheetView>
  </sheetViews>
  <sheetFormatPr defaultColWidth="8.66015625" defaultRowHeight="18"/>
  <cols>
    <col min="1" max="1" width="3.83203125" style="17" customWidth="1"/>
    <col min="2" max="2" width="1.91015625" style="17" customWidth="1"/>
    <col min="3" max="3" width="4.41015625" style="17" customWidth="1"/>
    <col min="4" max="4" width="10.58203125" style="17" customWidth="1"/>
    <col min="5" max="5" width="7.66015625" style="17" customWidth="1"/>
    <col min="6" max="6" width="2.66015625" style="17" customWidth="1"/>
    <col min="7" max="7" width="3.66015625" style="17" customWidth="1"/>
    <col min="8" max="8" width="2.66015625" style="76" customWidth="1"/>
    <col min="9" max="9" width="3.66015625" style="20" customWidth="1"/>
    <col min="10" max="10" width="3.33203125" style="20" customWidth="1"/>
    <col min="11" max="11" width="4.16015625" style="20" customWidth="1"/>
    <col min="12" max="12" width="6.91015625" style="20" customWidth="1"/>
    <col min="13" max="13" width="2.16015625" style="81" customWidth="1"/>
    <col min="14" max="14" width="10.16015625" style="20" customWidth="1"/>
    <col min="15" max="15" width="4.41015625" style="407" bestFit="1" customWidth="1"/>
    <col min="16" max="16" width="2.08203125" style="81" customWidth="1"/>
    <col min="17" max="17" width="4.16015625" style="81" customWidth="1"/>
    <col min="18" max="18" width="4.33203125" style="190" customWidth="1"/>
    <col min="19" max="19" width="11" style="30" customWidth="1"/>
    <col min="20" max="20" width="3.08203125" style="17" customWidth="1"/>
    <col min="21" max="21" width="1.66015625" style="17" customWidth="1"/>
    <col min="22" max="16384" width="8.83203125" style="17" customWidth="1"/>
  </cols>
  <sheetData>
    <row r="1" ht="17.25">
      <c r="B1" s="113" t="s">
        <v>224</v>
      </c>
    </row>
    <row r="2" ht="33" customHeight="1"/>
    <row r="3" spans="1:20" ht="30" customHeight="1">
      <c r="A3" s="474" t="s">
        <v>342</v>
      </c>
      <c r="B3" s="475"/>
      <c r="C3" s="475"/>
      <c r="D3" s="475"/>
      <c r="E3" s="475"/>
      <c r="F3" s="476"/>
      <c r="G3" s="480" t="s">
        <v>225</v>
      </c>
      <c r="H3" s="481"/>
      <c r="I3" s="481"/>
      <c r="J3" s="481"/>
      <c r="K3" s="481"/>
      <c r="L3" s="481"/>
      <c r="M3" s="481"/>
      <c r="N3" s="481"/>
      <c r="O3" s="481"/>
      <c r="P3" s="481"/>
      <c r="Q3" s="482"/>
      <c r="R3" s="477" t="s">
        <v>22</v>
      </c>
      <c r="S3" s="478"/>
      <c r="T3" s="479"/>
    </row>
    <row r="4" spans="1:20" ht="22.5" customHeight="1">
      <c r="A4" s="292"/>
      <c r="B4" s="293" t="s">
        <v>226</v>
      </c>
      <c r="C4" s="290"/>
      <c r="D4" s="290"/>
      <c r="E4" s="25"/>
      <c r="F4" s="291"/>
      <c r="G4" s="292"/>
      <c r="H4" s="294"/>
      <c r="I4" s="294"/>
      <c r="J4" s="294"/>
      <c r="K4" s="294"/>
      <c r="L4" s="294"/>
      <c r="M4" s="294"/>
      <c r="N4" s="294"/>
      <c r="O4" s="419"/>
      <c r="P4" s="294"/>
      <c r="Q4" s="295"/>
      <c r="R4" s="296"/>
      <c r="S4" s="296"/>
      <c r="T4" s="297"/>
    </row>
    <row r="5" spans="1:20" ht="18" customHeight="1">
      <c r="A5" s="19"/>
      <c r="B5" s="19"/>
      <c r="C5" s="382" t="s">
        <v>227</v>
      </c>
      <c r="D5" s="32"/>
      <c r="E5" s="32"/>
      <c r="F5" s="114" t="s">
        <v>322</v>
      </c>
      <c r="G5" s="27"/>
      <c r="H5" s="79" t="s">
        <v>271</v>
      </c>
      <c r="I5" s="32"/>
      <c r="J5" s="32"/>
      <c r="K5" s="32"/>
      <c r="L5" s="32"/>
      <c r="M5" s="83"/>
      <c r="N5" s="32"/>
      <c r="O5" s="408"/>
      <c r="P5" s="83"/>
      <c r="Q5" s="84"/>
      <c r="R5" s="192"/>
      <c r="S5" s="29"/>
      <c r="T5" s="26"/>
    </row>
    <row r="6" spans="1:20" ht="15" customHeight="1">
      <c r="A6" s="19"/>
      <c r="B6" s="19"/>
      <c r="C6" s="80" t="s">
        <v>272</v>
      </c>
      <c r="F6" s="21" t="s">
        <v>273</v>
      </c>
      <c r="G6" s="19"/>
      <c r="Q6" s="85"/>
      <c r="T6" s="21"/>
    </row>
    <row r="7" spans="1:20" ht="15" customHeight="1">
      <c r="A7" s="77"/>
      <c r="B7" s="19"/>
      <c r="C7" s="80" t="s">
        <v>274</v>
      </c>
      <c r="D7" s="17" t="s">
        <v>228</v>
      </c>
      <c r="E7" s="24" t="s">
        <v>229</v>
      </c>
      <c r="F7" s="21" t="s">
        <v>230</v>
      </c>
      <c r="G7" s="19"/>
      <c r="H7" s="76">
        <v>1</v>
      </c>
      <c r="I7" s="20" t="s">
        <v>231</v>
      </c>
      <c r="J7" s="20">
        <v>3</v>
      </c>
      <c r="K7" s="20" t="s">
        <v>232</v>
      </c>
      <c r="L7" s="20">
        <v>6</v>
      </c>
      <c r="M7" s="81" t="s">
        <v>275</v>
      </c>
      <c r="N7" s="20" t="s">
        <v>233</v>
      </c>
      <c r="Q7" s="85"/>
      <c r="S7" s="28"/>
      <c r="T7" s="69" t="s">
        <v>9</v>
      </c>
    </row>
    <row r="8" spans="1:20" ht="15" customHeight="1">
      <c r="A8" s="77"/>
      <c r="B8" s="19"/>
      <c r="C8" s="80" t="s">
        <v>230</v>
      </c>
      <c r="D8" s="17" t="s">
        <v>234</v>
      </c>
      <c r="E8" s="24" t="s">
        <v>235</v>
      </c>
      <c r="F8" s="21" t="s">
        <v>236</v>
      </c>
      <c r="G8" s="19"/>
      <c r="H8" s="76">
        <v>1</v>
      </c>
      <c r="I8" s="20" t="s">
        <v>231</v>
      </c>
      <c r="J8" s="20">
        <v>3</v>
      </c>
      <c r="K8" s="20" t="s">
        <v>232</v>
      </c>
      <c r="L8" s="298">
        <v>5.5</v>
      </c>
      <c r="M8" s="81" t="s">
        <v>275</v>
      </c>
      <c r="N8" s="20" t="s">
        <v>237</v>
      </c>
      <c r="O8" s="422"/>
      <c r="P8" s="20" t="s">
        <v>238</v>
      </c>
      <c r="Q8" s="82"/>
      <c r="S8" s="28"/>
      <c r="T8" s="69" t="s">
        <v>9</v>
      </c>
    </row>
    <row r="9" spans="1:20" ht="15" customHeight="1">
      <c r="A9" s="77"/>
      <c r="B9" s="77"/>
      <c r="C9" s="80" t="s">
        <v>230</v>
      </c>
      <c r="D9" s="17" t="s">
        <v>239</v>
      </c>
      <c r="E9" s="24" t="s">
        <v>229</v>
      </c>
      <c r="F9" s="21" t="s">
        <v>274</v>
      </c>
      <c r="G9" s="19"/>
      <c r="Q9" s="85"/>
      <c r="T9" s="69"/>
    </row>
    <row r="10" spans="1:20" ht="15" customHeight="1">
      <c r="A10" s="77"/>
      <c r="B10" s="19"/>
      <c r="C10" s="80" t="s">
        <v>274</v>
      </c>
      <c r="D10" s="17" t="s">
        <v>240</v>
      </c>
      <c r="E10" s="24" t="s">
        <v>241</v>
      </c>
      <c r="F10" s="21" t="s">
        <v>242</v>
      </c>
      <c r="G10" s="19"/>
      <c r="Q10" s="85"/>
      <c r="R10" s="190" t="s">
        <v>243</v>
      </c>
      <c r="T10" s="69"/>
    </row>
    <row r="11" spans="1:20" ht="15" customHeight="1">
      <c r="A11" s="77"/>
      <c r="B11" s="19"/>
      <c r="C11" s="80" t="s">
        <v>76</v>
      </c>
      <c r="F11" s="17" t="s">
        <v>77</v>
      </c>
      <c r="G11" s="19"/>
      <c r="H11" s="17"/>
      <c r="I11" s="17"/>
      <c r="J11" s="17"/>
      <c r="K11" s="17"/>
      <c r="L11" s="17"/>
      <c r="M11" s="17"/>
      <c r="N11" s="17"/>
      <c r="O11" s="409"/>
      <c r="P11" s="17"/>
      <c r="Q11" s="85"/>
      <c r="R11" s="190" t="s">
        <v>244</v>
      </c>
      <c r="T11" s="69"/>
    </row>
    <row r="12" spans="1:20" ht="15" customHeight="1">
      <c r="A12" s="19"/>
      <c r="B12" s="383"/>
      <c r="C12" s="238"/>
      <c r="D12" s="239"/>
      <c r="E12" s="240"/>
      <c r="F12" s="239"/>
      <c r="G12" s="299"/>
      <c r="H12" s="300"/>
      <c r="I12" s="301"/>
      <c r="J12" s="301"/>
      <c r="K12" s="301"/>
      <c r="L12" s="301"/>
      <c r="M12" s="302"/>
      <c r="N12" s="301"/>
      <c r="O12" s="420"/>
      <c r="P12" s="301"/>
      <c r="Q12" s="303"/>
      <c r="R12" s="304" t="s">
        <v>245</v>
      </c>
      <c r="S12" s="305"/>
      <c r="T12" s="306"/>
    </row>
    <row r="13" spans="1:20" ht="18" customHeight="1">
      <c r="A13" s="19"/>
      <c r="B13" s="19"/>
      <c r="C13" s="384" t="s">
        <v>320</v>
      </c>
      <c r="D13" s="385"/>
      <c r="E13" s="385"/>
      <c r="F13" s="114" t="s">
        <v>321</v>
      </c>
      <c r="G13" s="19"/>
      <c r="H13" s="76" t="s">
        <v>271</v>
      </c>
      <c r="Q13" s="85"/>
      <c r="T13" s="21"/>
    </row>
    <row r="14" spans="1:20" ht="15" customHeight="1">
      <c r="A14" s="19"/>
      <c r="B14" s="19"/>
      <c r="C14" s="80" t="s">
        <v>272</v>
      </c>
      <c r="F14" s="21" t="s">
        <v>273</v>
      </c>
      <c r="G14" s="19"/>
      <c r="Q14" s="85"/>
      <c r="T14" s="21"/>
    </row>
    <row r="15" spans="1:20" ht="15" customHeight="1">
      <c r="A15" s="77"/>
      <c r="B15" s="19"/>
      <c r="C15" s="80" t="s">
        <v>274</v>
      </c>
      <c r="D15" s="17" t="s">
        <v>228</v>
      </c>
      <c r="E15" s="24" t="s">
        <v>246</v>
      </c>
      <c r="F15" s="21" t="s">
        <v>230</v>
      </c>
      <c r="G15" s="19"/>
      <c r="H15" s="76">
        <v>1</v>
      </c>
      <c r="I15" s="20" t="s">
        <v>231</v>
      </c>
      <c r="J15" s="20">
        <v>3</v>
      </c>
      <c r="K15" s="20" t="s">
        <v>232</v>
      </c>
      <c r="L15" s="20">
        <v>8</v>
      </c>
      <c r="M15" s="81" t="s">
        <v>275</v>
      </c>
      <c r="N15" s="20" t="s">
        <v>233</v>
      </c>
      <c r="Q15" s="85"/>
      <c r="S15" s="28"/>
      <c r="T15" s="69" t="s">
        <v>9</v>
      </c>
    </row>
    <row r="16" spans="1:20" ht="15" customHeight="1">
      <c r="A16" s="77"/>
      <c r="B16" s="19"/>
      <c r="C16" s="80" t="s">
        <v>230</v>
      </c>
      <c r="D16" s="17" t="s">
        <v>234</v>
      </c>
      <c r="E16" s="24" t="s">
        <v>247</v>
      </c>
      <c r="F16" s="21" t="s">
        <v>236</v>
      </c>
      <c r="G16" s="19"/>
      <c r="H16" s="76">
        <v>1</v>
      </c>
      <c r="I16" s="20" t="s">
        <v>231</v>
      </c>
      <c r="J16" s="20">
        <v>3</v>
      </c>
      <c r="K16" s="20" t="s">
        <v>232</v>
      </c>
      <c r="L16" s="298">
        <v>0.5</v>
      </c>
      <c r="M16" s="81" t="s">
        <v>275</v>
      </c>
      <c r="N16" s="20" t="s">
        <v>237</v>
      </c>
      <c r="O16" s="422"/>
      <c r="P16" s="20" t="s">
        <v>238</v>
      </c>
      <c r="Q16" s="82"/>
      <c r="S16" s="28"/>
      <c r="T16" s="69" t="s">
        <v>9</v>
      </c>
    </row>
    <row r="17" spans="1:20" ht="15" customHeight="1">
      <c r="A17" s="77"/>
      <c r="B17" s="77"/>
      <c r="C17" s="80" t="s">
        <v>230</v>
      </c>
      <c r="D17" s="17" t="s">
        <v>239</v>
      </c>
      <c r="E17" s="24" t="s">
        <v>248</v>
      </c>
      <c r="F17" s="21" t="s">
        <v>274</v>
      </c>
      <c r="G17" s="19"/>
      <c r="Q17" s="85"/>
      <c r="T17" s="69"/>
    </row>
    <row r="18" spans="1:20" ht="15" customHeight="1">
      <c r="A18" s="77"/>
      <c r="B18" s="19"/>
      <c r="C18" s="80" t="s">
        <v>274</v>
      </c>
      <c r="D18" s="17" t="s">
        <v>240</v>
      </c>
      <c r="E18" s="24" t="s">
        <v>249</v>
      </c>
      <c r="F18" s="21" t="s">
        <v>242</v>
      </c>
      <c r="G18" s="19"/>
      <c r="Q18" s="85"/>
      <c r="R18" s="190" t="s">
        <v>243</v>
      </c>
      <c r="T18" s="69"/>
    </row>
    <row r="19" spans="1:20" ht="15" customHeight="1">
      <c r="A19" s="77"/>
      <c r="B19" s="19"/>
      <c r="C19" s="80" t="s">
        <v>76</v>
      </c>
      <c r="F19" s="17" t="s">
        <v>77</v>
      </c>
      <c r="G19" s="19"/>
      <c r="H19" s="17"/>
      <c r="I19" s="17"/>
      <c r="J19" s="17"/>
      <c r="K19" s="17"/>
      <c r="L19" s="17"/>
      <c r="M19" s="17"/>
      <c r="N19" s="17"/>
      <c r="O19" s="409"/>
      <c r="P19" s="17"/>
      <c r="Q19" s="85"/>
      <c r="R19" s="190" t="s">
        <v>244</v>
      </c>
      <c r="T19" s="69"/>
    </row>
    <row r="20" spans="1:20" ht="15" customHeight="1">
      <c r="A20" s="19"/>
      <c r="B20" s="237"/>
      <c r="C20" s="238"/>
      <c r="D20" s="239"/>
      <c r="E20" s="240"/>
      <c r="F20" s="239"/>
      <c r="G20" s="31"/>
      <c r="H20" s="176"/>
      <c r="I20" s="177"/>
      <c r="J20" s="177"/>
      <c r="K20" s="177"/>
      <c r="L20" s="177"/>
      <c r="M20" s="178"/>
      <c r="N20" s="177"/>
      <c r="O20" s="412"/>
      <c r="P20" s="177"/>
      <c r="Q20" s="307"/>
      <c r="R20" s="193" t="s">
        <v>245</v>
      </c>
      <c r="S20" s="308"/>
      <c r="T20" s="181"/>
    </row>
    <row r="21" spans="1:20" ht="23.25" customHeight="1">
      <c r="A21" s="19"/>
      <c r="B21" s="33" t="s">
        <v>250</v>
      </c>
      <c r="C21" s="25"/>
      <c r="D21" s="25"/>
      <c r="E21" s="25"/>
      <c r="F21" s="22"/>
      <c r="G21" s="19"/>
      <c r="Q21" s="85"/>
      <c r="T21" s="21"/>
    </row>
    <row r="22" spans="1:20" ht="18" customHeight="1">
      <c r="A22" s="19"/>
      <c r="B22" s="19"/>
      <c r="C22" s="382" t="s">
        <v>319</v>
      </c>
      <c r="D22" s="32"/>
      <c r="E22" s="32"/>
      <c r="F22" s="114" t="s">
        <v>322</v>
      </c>
      <c r="G22" s="27"/>
      <c r="H22" s="79" t="s">
        <v>251</v>
      </c>
      <c r="I22" s="32"/>
      <c r="J22" s="32"/>
      <c r="K22" s="32"/>
      <c r="L22" s="32"/>
      <c r="M22" s="83"/>
      <c r="N22" s="32"/>
      <c r="O22" s="408"/>
      <c r="P22" s="83"/>
      <c r="Q22" s="84"/>
      <c r="R22" s="192"/>
      <c r="S22" s="29"/>
      <c r="T22" s="26"/>
    </row>
    <row r="23" spans="1:20" ht="15" customHeight="1">
      <c r="A23" s="19"/>
      <c r="B23" s="19"/>
      <c r="C23" s="80" t="s">
        <v>252</v>
      </c>
      <c r="F23" s="21" t="s">
        <v>253</v>
      </c>
      <c r="G23" s="19"/>
      <c r="Q23" s="85"/>
      <c r="T23" s="21"/>
    </row>
    <row r="24" spans="1:20" ht="15" customHeight="1">
      <c r="A24" s="77"/>
      <c r="B24" s="19"/>
      <c r="C24" s="80" t="s">
        <v>254</v>
      </c>
      <c r="D24" s="17" t="s">
        <v>228</v>
      </c>
      <c r="E24" s="24" t="s">
        <v>255</v>
      </c>
      <c r="F24" s="21" t="s">
        <v>230</v>
      </c>
      <c r="G24" s="19"/>
      <c r="H24" s="76">
        <v>1</v>
      </c>
      <c r="I24" s="20" t="s">
        <v>231</v>
      </c>
      <c r="J24" s="20">
        <v>3</v>
      </c>
      <c r="K24" s="20" t="s">
        <v>232</v>
      </c>
      <c r="L24" s="20">
        <v>11</v>
      </c>
      <c r="M24" s="81" t="s">
        <v>275</v>
      </c>
      <c r="N24" s="20" t="s">
        <v>233</v>
      </c>
      <c r="Q24" s="85"/>
      <c r="S24" s="28"/>
      <c r="T24" s="69" t="s">
        <v>9</v>
      </c>
    </row>
    <row r="25" spans="1:20" ht="15" customHeight="1">
      <c r="A25" s="77"/>
      <c r="B25" s="19"/>
      <c r="C25" s="80" t="s">
        <v>230</v>
      </c>
      <c r="D25" s="17" t="s">
        <v>234</v>
      </c>
      <c r="E25" s="24" t="s">
        <v>247</v>
      </c>
      <c r="F25" s="21" t="s">
        <v>236</v>
      </c>
      <c r="G25" s="19"/>
      <c r="H25" s="76">
        <v>1</v>
      </c>
      <c r="I25" s="20" t="s">
        <v>231</v>
      </c>
      <c r="J25" s="20">
        <v>3</v>
      </c>
      <c r="K25" s="20" t="s">
        <v>232</v>
      </c>
      <c r="L25" s="298">
        <v>3</v>
      </c>
      <c r="M25" s="81" t="s">
        <v>275</v>
      </c>
      <c r="N25" s="20" t="s">
        <v>237</v>
      </c>
      <c r="O25" s="422"/>
      <c r="P25" s="20" t="s">
        <v>238</v>
      </c>
      <c r="Q25" s="82"/>
      <c r="S25" s="28"/>
      <c r="T25" s="69" t="s">
        <v>9</v>
      </c>
    </row>
    <row r="26" spans="1:20" ht="15" customHeight="1">
      <c r="A26" s="77"/>
      <c r="B26" s="77"/>
      <c r="C26" s="80" t="s">
        <v>230</v>
      </c>
      <c r="D26" s="17" t="s">
        <v>239</v>
      </c>
      <c r="E26" s="24" t="s">
        <v>256</v>
      </c>
      <c r="F26" s="21" t="s">
        <v>274</v>
      </c>
      <c r="G26" s="19"/>
      <c r="Q26" s="85"/>
      <c r="T26" s="69"/>
    </row>
    <row r="27" spans="1:20" ht="15" customHeight="1">
      <c r="A27" s="77"/>
      <c r="B27" s="19">
        <v>0</v>
      </c>
      <c r="C27" s="80" t="s">
        <v>274</v>
      </c>
      <c r="D27" s="17" t="s">
        <v>240</v>
      </c>
      <c r="E27" s="24" t="s">
        <v>257</v>
      </c>
      <c r="F27" s="21" t="s">
        <v>242</v>
      </c>
      <c r="G27" s="19"/>
      <c r="Q27" s="85"/>
      <c r="R27" s="190" t="s">
        <v>243</v>
      </c>
      <c r="T27" s="69"/>
    </row>
    <row r="28" spans="1:20" ht="15" customHeight="1">
      <c r="A28" s="77"/>
      <c r="B28" s="19"/>
      <c r="C28" s="80" t="s">
        <v>76</v>
      </c>
      <c r="F28" s="17" t="s">
        <v>77</v>
      </c>
      <c r="G28" s="19"/>
      <c r="H28" s="17"/>
      <c r="I28" s="17"/>
      <c r="J28" s="17"/>
      <c r="K28" s="17"/>
      <c r="L28" s="17"/>
      <c r="M28" s="17"/>
      <c r="N28" s="17"/>
      <c r="O28" s="409"/>
      <c r="P28" s="17"/>
      <c r="Q28" s="85"/>
      <c r="R28" s="190" t="s">
        <v>244</v>
      </c>
      <c r="T28" s="69"/>
    </row>
    <row r="29" spans="1:20" ht="15" customHeight="1">
      <c r="A29" s="19"/>
      <c r="B29" s="383"/>
      <c r="C29" s="238"/>
      <c r="D29" s="239"/>
      <c r="E29" s="240"/>
      <c r="F29" s="239"/>
      <c r="G29" s="241"/>
      <c r="H29" s="242"/>
      <c r="I29" s="243"/>
      <c r="J29" s="243"/>
      <c r="K29" s="243"/>
      <c r="L29" s="243"/>
      <c r="M29" s="244"/>
      <c r="N29" s="243"/>
      <c r="O29" s="410"/>
      <c r="P29" s="243"/>
      <c r="Q29" s="245"/>
      <c r="R29" s="246" t="s">
        <v>245</v>
      </c>
      <c r="S29" s="247"/>
      <c r="T29" s="248"/>
    </row>
    <row r="30" spans="1:20" ht="18" customHeight="1">
      <c r="A30" s="19"/>
      <c r="B30" s="19"/>
      <c r="C30" s="78" t="s">
        <v>258</v>
      </c>
      <c r="D30" s="18"/>
      <c r="E30" s="18"/>
      <c r="F30" s="114" t="s">
        <v>322</v>
      </c>
      <c r="G30" s="27"/>
      <c r="H30" s="79" t="s">
        <v>259</v>
      </c>
      <c r="I30" s="32"/>
      <c r="J30" s="32"/>
      <c r="K30" s="32"/>
      <c r="L30" s="32"/>
      <c r="M30" s="83"/>
      <c r="N30" s="32"/>
      <c r="O30" s="408"/>
      <c r="P30" s="83"/>
      <c r="Q30" s="84"/>
      <c r="R30" s="192"/>
      <c r="S30" s="29"/>
      <c r="T30" s="26"/>
    </row>
    <row r="31" spans="1:20" ht="15" customHeight="1">
      <c r="A31" s="19"/>
      <c r="B31" s="19"/>
      <c r="C31" s="80" t="s">
        <v>260</v>
      </c>
      <c r="F31" s="21" t="s">
        <v>261</v>
      </c>
      <c r="G31" s="19"/>
      <c r="Q31" s="85"/>
      <c r="T31" s="21"/>
    </row>
    <row r="32" spans="1:20" ht="15" customHeight="1">
      <c r="A32" s="77"/>
      <c r="B32" s="19"/>
      <c r="C32" s="80" t="s">
        <v>262</v>
      </c>
      <c r="D32" s="17" t="s">
        <v>228</v>
      </c>
      <c r="E32" s="24" t="s">
        <v>263</v>
      </c>
      <c r="F32" s="21" t="s">
        <v>230</v>
      </c>
      <c r="G32" s="19"/>
      <c r="H32" s="76">
        <v>1</v>
      </c>
      <c r="I32" s="20" t="s">
        <v>231</v>
      </c>
      <c r="J32" s="20">
        <v>4</v>
      </c>
      <c r="K32" s="20" t="s">
        <v>232</v>
      </c>
      <c r="L32" s="20">
        <v>14</v>
      </c>
      <c r="M32" s="81" t="s">
        <v>275</v>
      </c>
      <c r="N32" s="20" t="s">
        <v>233</v>
      </c>
      <c r="Q32" s="85"/>
      <c r="S32" s="28"/>
      <c r="T32" s="69" t="s">
        <v>9</v>
      </c>
    </row>
    <row r="33" spans="1:20" ht="15" customHeight="1">
      <c r="A33" s="77"/>
      <c r="B33" s="19"/>
      <c r="C33" s="80" t="s">
        <v>230</v>
      </c>
      <c r="D33" s="17" t="s">
        <v>234</v>
      </c>
      <c r="E33" s="24" t="s">
        <v>247</v>
      </c>
      <c r="F33" s="21" t="s">
        <v>236</v>
      </c>
      <c r="G33" s="19"/>
      <c r="H33" s="76">
        <v>1</v>
      </c>
      <c r="I33" s="20" t="s">
        <v>231</v>
      </c>
      <c r="J33" s="20">
        <v>4</v>
      </c>
      <c r="K33" s="20" t="s">
        <v>232</v>
      </c>
      <c r="L33" s="298">
        <v>6</v>
      </c>
      <c r="M33" s="81" t="s">
        <v>275</v>
      </c>
      <c r="N33" s="20" t="s">
        <v>237</v>
      </c>
      <c r="O33" s="422"/>
      <c r="P33" s="20" t="s">
        <v>238</v>
      </c>
      <c r="Q33" s="82"/>
      <c r="S33" s="28"/>
      <c r="T33" s="69" t="s">
        <v>9</v>
      </c>
    </row>
    <row r="34" spans="1:20" ht="15" customHeight="1">
      <c r="A34" s="77"/>
      <c r="B34" s="77"/>
      <c r="C34" s="80" t="s">
        <v>230</v>
      </c>
      <c r="D34" s="17" t="s">
        <v>239</v>
      </c>
      <c r="E34" s="24" t="s">
        <v>264</v>
      </c>
      <c r="F34" s="21" t="s">
        <v>274</v>
      </c>
      <c r="G34" s="19"/>
      <c r="Q34" s="85"/>
      <c r="T34" s="69"/>
    </row>
    <row r="35" spans="1:20" ht="15" customHeight="1">
      <c r="A35" s="77"/>
      <c r="B35" s="19"/>
      <c r="C35" s="80" t="s">
        <v>274</v>
      </c>
      <c r="D35" s="17" t="s">
        <v>240</v>
      </c>
      <c r="E35" s="24" t="s">
        <v>229</v>
      </c>
      <c r="F35" s="21" t="s">
        <v>242</v>
      </c>
      <c r="G35" s="19"/>
      <c r="Q35" s="85"/>
      <c r="R35" s="190" t="s">
        <v>243</v>
      </c>
      <c r="T35" s="69"/>
    </row>
    <row r="36" spans="1:20" ht="15" customHeight="1">
      <c r="A36" s="77"/>
      <c r="B36" s="19"/>
      <c r="C36" s="80" t="s">
        <v>76</v>
      </c>
      <c r="F36" s="17" t="s">
        <v>77</v>
      </c>
      <c r="G36" s="19"/>
      <c r="H36" s="17"/>
      <c r="I36" s="17"/>
      <c r="J36" s="17"/>
      <c r="K36" s="17"/>
      <c r="L36" s="17"/>
      <c r="M36" s="17"/>
      <c r="N36" s="17"/>
      <c r="O36" s="409"/>
      <c r="P36" s="17"/>
      <c r="Q36" s="85"/>
      <c r="R36" s="190" t="s">
        <v>244</v>
      </c>
      <c r="T36" s="69"/>
    </row>
    <row r="37" spans="1:20" ht="15" customHeight="1">
      <c r="A37" s="19"/>
      <c r="B37" s="77"/>
      <c r="C37" s="80"/>
      <c r="E37" s="24"/>
      <c r="G37" s="19"/>
      <c r="P37" s="20"/>
      <c r="Q37" s="82"/>
      <c r="R37" s="190" t="s">
        <v>245</v>
      </c>
      <c r="S37" s="28"/>
      <c r="T37" s="69"/>
    </row>
    <row r="38" spans="1:20" ht="23.25" customHeight="1">
      <c r="A38" s="77"/>
      <c r="B38" s="386"/>
      <c r="C38" s="387" t="s">
        <v>265</v>
      </c>
      <c r="D38" s="387"/>
      <c r="E38" s="387"/>
      <c r="F38" s="395" t="s">
        <v>321</v>
      </c>
      <c r="G38" s="388"/>
      <c r="H38" s="389"/>
      <c r="I38" s="390"/>
      <c r="J38" s="390"/>
      <c r="K38" s="390"/>
      <c r="L38" s="390"/>
      <c r="M38" s="391"/>
      <c r="N38" s="390"/>
      <c r="O38" s="421"/>
      <c r="P38" s="391"/>
      <c r="Q38" s="392"/>
      <c r="R38" s="393"/>
      <c r="S38" s="394"/>
      <c r="T38" s="395"/>
    </row>
    <row r="39" spans="1:20" ht="15" customHeight="1">
      <c r="A39" s="77"/>
      <c r="B39" s="383"/>
      <c r="C39" s="78" t="s">
        <v>323</v>
      </c>
      <c r="D39" s="18"/>
      <c r="E39" s="18"/>
      <c r="F39" s="26" t="s">
        <v>276</v>
      </c>
      <c r="G39" s="27"/>
      <c r="H39" s="79"/>
      <c r="I39" s="32"/>
      <c r="J39" s="32"/>
      <c r="K39" s="32"/>
      <c r="L39" s="32"/>
      <c r="M39" s="83"/>
      <c r="N39" s="32"/>
      <c r="O39" s="408"/>
      <c r="P39" s="83"/>
      <c r="Q39" s="84"/>
      <c r="R39" s="192"/>
      <c r="S39" s="29"/>
      <c r="T39" s="114"/>
    </row>
    <row r="40" spans="1:20" ht="15" customHeight="1">
      <c r="A40" s="77"/>
      <c r="B40" s="77"/>
      <c r="C40" s="80" t="s">
        <v>272</v>
      </c>
      <c r="F40" s="21" t="s">
        <v>273</v>
      </c>
      <c r="G40" s="19"/>
      <c r="Q40" s="85"/>
      <c r="T40" s="69"/>
    </row>
    <row r="41" spans="1:20" ht="15" customHeight="1">
      <c r="A41" s="77"/>
      <c r="B41" s="77"/>
      <c r="C41" s="80" t="s">
        <v>274</v>
      </c>
      <c r="D41" s="17" t="s">
        <v>228</v>
      </c>
      <c r="E41" s="24" t="s">
        <v>255</v>
      </c>
      <c r="F41" s="21" t="s">
        <v>230</v>
      </c>
      <c r="G41" s="19"/>
      <c r="H41" s="76">
        <v>1</v>
      </c>
      <c r="I41" s="20" t="s">
        <v>231</v>
      </c>
      <c r="J41" s="20">
        <v>3</v>
      </c>
      <c r="K41" s="20" t="s">
        <v>232</v>
      </c>
      <c r="L41" s="20">
        <v>11</v>
      </c>
      <c r="M41" s="81" t="s">
        <v>275</v>
      </c>
      <c r="N41" s="20" t="s">
        <v>233</v>
      </c>
      <c r="Q41" s="85"/>
      <c r="S41" s="28"/>
      <c r="T41" s="69" t="s">
        <v>9</v>
      </c>
    </row>
    <row r="42" spans="1:20" ht="15" customHeight="1">
      <c r="A42" s="77"/>
      <c r="B42" s="19"/>
      <c r="C42" s="80" t="s">
        <v>230</v>
      </c>
      <c r="D42" s="17" t="s">
        <v>234</v>
      </c>
      <c r="E42" s="24" t="s">
        <v>247</v>
      </c>
      <c r="F42" s="21" t="s">
        <v>236</v>
      </c>
      <c r="G42" s="19"/>
      <c r="H42" s="76">
        <v>1</v>
      </c>
      <c r="I42" s="20" t="s">
        <v>231</v>
      </c>
      <c r="J42" s="20">
        <v>3</v>
      </c>
      <c r="K42" s="20" t="s">
        <v>232</v>
      </c>
      <c r="L42" s="20">
        <v>11</v>
      </c>
      <c r="M42" s="81" t="s">
        <v>275</v>
      </c>
      <c r="N42" s="20" t="s">
        <v>237</v>
      </c>
      <c r="O42" s="422"/>
      <c r="P42" s="20" t="s">
        <v>238</v>
      </c>
      <c r="Q42" s="82"/>
      <c r="S42" s="28"/>
      <c r="T42" s="69" t="s">
        <v>9</v>
      </c>
    </row>
    <row r="43" spans="1:20" ht="15" customHeight="1">
      <c r="A43" s="77"/>
      <c r="B43" s="77"/>
      <c r="C43" s="80" t="s">
        <v>230</v>
      </c>
      <c r="D43" s="17" t="s">
        <v>239</v>
      </c>
      <c r="E43" s="24" t="s">
        <v>256</v>
      </c>
      <c r="F43" s="21" t="s">
        <v>274</v>
      </c>
      <c r="G43" s="19"/>
      <c r="H43" s="76">
        <v>1</v>
      </c>
      <c r="I43" s="20" t="s">
        <v>231</v>
      </c>
      <c r="J43" s="20">
        <v>3</v>
      </c>
      <c r="K43" s="20" t="s">
        <v>232</v>
      </c>
      <c r="L43" s="20">
        <v>6</v>
      </c>
      <c r="M43" s="81" t="s">
        <v>275</v>
      </c>
      <c r="N43" s="20" t="s">
        <v>237</v>
      </c>
      <c r="O43" s="422"/>
      <c r="P43" s="20" t="s">
        <v>238</v>
      </c>
      <c r="Q43" s="82"/>
      <c r="S43" s="28"/>
      <c r="T43" s="69" t="s">
        <v>9</v>
      </c>
    </row>
    <row r="44" spans="1:20" ht="15" customHeight="1">
      <c r="A44" s="77"/>
      <c r="B44" s="77"/>
      <c r="C44" s="80" t="s">
        <v>274</v>
      </c>
      <c r="D44" s="17" t="s">
        <v>240</v>
      </c>
      <c r="E44" s="24" t="s">
        <v>256</v>
      </c>
      <c r="F44" s="21" t="s">
        <v>242</v>
      </c>
      <c r="G44" s="19"/>
      <c r="J44" s="20" t="s">
        <v>266</v>
      </c>
      <c r="Q44" s="85"/>
      <c r="T44" s="69"/>
    </row>
    <row r="45" spans="1:20" ht="15" customHeight="1">
      <c r="A45" s="77"/>
      <c r="B45" s="77"/>
      <c r="C45" s="80" t="s">
        <v>76</v>
      </c>
      <c r="D45" s="17" t="s">
        <v>282</v>
      </c>
      <c r="E45" s="24" t="s">
        <v>229</v>
      </c>
      <c r="F45" s="17" t="s">
        <v>77</v>
      </c>
      <c r="G45" s="19"/>
      <c r="H45" s="17"/>
      <c r="I45" s="17"/>
      <c r="J45" s="17"/>
      <c r="K45" s="17"/>
      <c r="L45" s="17"/>
      <c r="M45" s="17"/>
      <c r="N45" s="17"/>
      <c r="O45" s="409"/>
      <c r="P45" s="17"/>
      <c r="Q45" s="85"/>
      <c r="R45" s="190" t="s">
        <v>243</v>
      </c>
      <c r="T45" s="69"/>
    </row>
    <row r="46" spans="1:20" ht="15" customHeight="1">
      <c r="A46" s="77"/>
      <c r="B46" s="77"/>
      <c r="C46" s="80"/>
      <c r="F46" s="21"/>
      <c r="G46" s="19"/>
      <c r="Q46" s="85"/>
      <c r="R46" s="190" t="s">
        <v>244</v>
      </c>
      <c r="T46" s="69"/>
    </row>
    <row r="47" spans="1:20" ht="15" customHeight="1">
      <c r="A47" s="77"/>
      <c r="B47" s="86"/>
      <c r="C47" s="236"/>
      <c r="D47" s="184"/>
      <c r="E47" s="184"/>
      <c r="F47" s="249"/>
      <c r="G47" s="185"/>
      <c r="H47" s="186"/>
      <c r="I47" s="187"/>
      <c r="J47" s="187"/>
      <c r="K47" s="187"/>
      <c r="L47" s="187"/>
      <c r="M47" s="188"/>
      <c r="N47" s="187"/>
      <c r="O47" s="411"/>
      <c r="P47" s="188"/>
      <c r="Q47" s="250"/>
      <c r="R47" s="191" t="s">
        <v>245</v>
      </c>
      <c r="S47" s="251"/>
      <c r="T47" s="189"/>
    </row>
    <row r="48" spans="1:20" ht="15" customHeight="1">
      <c r="A48" s="183"/>
      <c r="B48" s="183"/>
      <c r="C48" s="174"/>
      <c r="D48" s="23"/>
      <c r="E48" s="23"/>
      <c r="F48" s="175"/>
      <c r="G48" s="31"/>
      <c r="H48" s="176"/>
      <c r="I48" s="177"/>
      <c r="J48" s="177"/>
      <c r="K48" s="177"/>
      <c r="L48" s="177"/>
      <c r="M48" s="178"/>
      <c r="N48" s="177"/>
      <c r="O48" s="412"/>
      <c r="P48" s="178"/>
      <c r="Q48" s="179"/>
      <c r="R48" s="193" t="s">
        <v>267</v>
      </c>
      <c r="S48" s="180"/>
      <c r="T48" s="181" t="s">
        <v>9</v>
      </c>
    </row>
    <row r="49" ht="13.5">
      <c r="A49" s="25"/>
    </row>
    <row r="50" ht="13.5">
      <c r="A50" s="17" t="s">
        <v>268</v>
      </c>
    </row>
    <row r="52" spans="4:6" ht="13.5">
      <c r="D52" s="17" t="s">
        <v>269</v>
      </c>
      <c r="E52" s="355">
        <f>'鏡'!B28</f>
        <v>0</v>
      </c>
      <c r="F52" s="17" t="s">
        <v>270</v>
      </c>
    </row>
    <row r="82" ht="13.5">
      <c r="E82" s="397">
        <f>'鏡'!B27</f>
        <v>0</v>
      </c>
    </row>
  </sheetData>
  <sheetProtection/>
  <mergeCells count="3">
    <mergeCell ref="A3:F3"/>
    <mergeCell ref="R3:T3"/>
    <mergeCell ref="G3:Q3"/>
  </mergeCells>
  <conditionalFormatting sqref="R5:S47 S48 A50:F52">
    <cfRule type="expression" priority="3" dxfId="8" stopIfTrue="1">
      <formula>$E$82=1</formula>
    </cfRule>
  </conditionalFormatting>
  <printOptions/>
  <pageMargins left="1.1023622047244095" right="0" top="0.9055118110236221" bottom="0.2362204724409449" header="0.2362204724409449" footer="0.1968503937007874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3"/>
  <sheetViews>
    <sheetView zoomScalePageLayoutView="0" workbookViewId="0" topLeftCell="A1">
      <selection activeCell="AA29" sqref="AA29"/>
    </sheetView>
  </sheetViews>
  <sheetFormatPr defaultColWidth="8.66015625" defaultRowHeight="18"/>
  <cols>
    <col min="1" max="1" width="2.33203125" style="125" customWidth="1"/>
    <col min="2" max="2" width="6" style="126" customWidth="1"/>
    <col min="3" max="31" width="3.5" style="126" customWidth="1"/>
    <col min="32" max="33" width="3.58203125" style="126" customWidth="1"/>
    <col min="34" max="35" width="4.16015625" style="126" customWidth="1"/>
    <col min="36" max="36" width="3.91015625" style="126" customWidth="1"/>
    <col min="37" max="16384" width="8.83203125" style="126" customWidth="1"/>
  </cols>
  <sheetData>
    <row r="1" spans="10:27" ht="18.75">
      <c r="J1" s="127" t="s">
        <v>345</v>
      </c>
      <c r="Z1" s="132"/>
      <c r="AA1" s="132"/>
    </row>
    <row r="2" spans="10:28" ht="10.5" customHeight="1">
      <c r="J2" s="127"/>
      <c r="Y2" s="132"/>
      <c r="Z2" s="132"/>
      <c r="AA2" s="132"/>
      <c r="AB2" s="132"/>
    </row>
    <row r="3" spans="1:28" ht="29.25" customHeight="1">
      <c r="A3" s="125" t="s">
        <v>209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Y3" s="132"/>
      <c r="Z3" s="132"/>
      <c r="AA3" s="132"/>
      <c r="AB3" s="132"/>
    </row>
    <row r="4" spans="2:35" ht="36" customHeight="1">
      <c r="B4" s="204" t="s">
        <v>180</v>
      </c>
      <c r="C4" s="132"/>
      <c r="E4" s="201" t="s">
        <v>330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</row>
    <row r="5" spans="2:37" ht="5.25" customHeight="1"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30"/>
      <c r="AJ5" s="132"/>
      <c r="AK5" s="132"/>
    </row>
    <row r="6" spans="1:37" s="200" customFormat="1" ht="18.75" customHeight="1">
      <c r="A6" s="198"/>
      <c r="B6" s="497">
        <v>0.25</v>
      </c>
      <c r="C6" s="494"/>
      <c r="D6" s="494">
        <v>0.2916666666666667</v>
      </c>
      <c r="E6" s="494"/>
      <c r="F6" s="494">
        <v>0.333333333333333</v>
      </c>
      <c r="G6" s="494"/>
      <c r="H6" s="494">
        <v>0.375</v>
      </c>
      <c r="I6" s="494"/>
      <c r="J6" s="494">
        <v>0.416666666666667</v>
      </c>
      <c r="K6" s="494"/>
      <c r="L6" s="494">
        <v>0.4583333333333333</v>
      </c>
      <c r="M6" s="494"/>
      <c r="N6" s="494">
        <v>0.5</v>
      </c>
      <c r="O6" s="494"/>
      <c r="P6" s="494">
        <v>0.5416666666666666</v>
      </c>
      <c r="Q6" s="494"/>
      <c r="R6" s="494">
        <v>0.5833333333333334</v>
      </c>
      <c r="S6" s="494"/>
      <c r="T6" s="494">
        <v>0.625</v>
      </c>
      <c r="U6" s="494"/>
      <c r="V6" s="494">
        <v>0.666666666666667</v>
      </c>
      <c r="W6" s="494"/>
      <c r="X6" s="494">
        <v>0.708333333333333</v>
      </c>
      <c r="Y6" s="494"/>
      <c r="Z6" s="494">
        <v>0.75</v>
      </c>
      <c r="AA6" s="494"/>
      <c r="AB6" s="494">
        <v>0.791666666666667</v>
      </c>
      <c r="AC6" s="494"/>
      <c r="AD6" s="494">
        <v>0.833333333333333</v>
      </c>
      <c r="AE6" s="494"/>
      <c r="AF6" s="494">
        <v>0.874999999999995</v>
      </c>
      <c r="AG6" s="494"/>
      <c r="AH6" s="494">
        <v>0.916666666666662</v>
      </c>
      <c r="AI6" s="495"/>
      <c r="AJ6" s="132"/>
      <c r="AK6" s="199"/>
    </row>
    <row r="7" spans="2:37" ht="3.75" customHeight="1">
      <c r="B7" s="131"/>
      <c r="C7" s="131"/>
      <c r="D7" s="133"/>
      <c r="E7" s="132"/>
      <c r="F7" s="132"/>
      <c r="G7" s="131"/>
      <c r="H7" s="133"/>
      <c r="I7" s="132"/>
      <c r="J7" s="132"/>
      <c r="K7" s="131"/>
      <c r="L7" s="133"/>
      <c r="M7" s="132"/>
      <c r="N7" s="132"/>
      <c r="O7" s="131"/>
      <c r="P7" s="133"/>
      <c r="Q7" s="132"/>
      <c r="R7" s="132"/>
      <c r="S7" s="131"/>
      <c r="T7" s="133"/>
      <c r="U7" s="132"/>
      <c r="V7" s="132"/>
      <c r="W7" s="131"/>
      <c r="X7" s="133"/>
      <c r="Y7" s="132"/>
      <c r="Z7" s="132"/>
      <c r="AA7" s="131"/>
      <c r="AB7" s="133"/>
      <c r="AC7" s="132"/>
      <c r="AD7" s="133"/>
      <c r="AE7" s="132"/>
      <c r="AF7" s="133"/>
      <c r="AG7" s="132"/>
      <c r="AH7" s="133"/>
      <c r="AI7" s="203"/>
      <c r="AJ7" s="132"/>
      <c r="AK7" s="132"/>
    </row>
    <row r="8" spans="2:36" s="136" customFormat="1" ht="19.5" customHeight="1">
      <c r="B8" s="202" t="s">
        <v>188</v>
      </c>
      <c r="C8" s="496" t="s">
        <v>177</v>
      </c>
      <c r="D8" s="484"/>
      <c r="E8" s="484"/>
      <c r="F8" s="484"/>
      <c r="G8" s="485"/>
      <c r="H8" s="488" t="s">
        <v>202</v>
      </c>
      <c r="I8" s="489"/>
      <c r="J8" s="490"/>
      <c r="K8" s="486" t="s">
        <v>97</v>
      </c>
      <c r="L8" s="487"/>
      <c r="M8" s="491" t="s">
        <v>195</v>
      </c>
      <c r="N8" s="492"/>
      <c r="O8" s="492"/>
      <c r="P8" s="492"/>
      <c r="Q8" s="492"/>
      <c r="R8" s="492"/>
      <c r="S8" s="492"/>
      <c r="T8" s="493"/>
      <c r="U8" s="219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21"/>
      <c r="AJ8" s="132"/>
    </row>
    <row r="9" spans="2:36" s="136" customFormat="1" ht="19.5" customHeight="1">
      <c r="B9" s="226" t="s">
        <v>189</v>
      </c>
      <c r="C9" s="223"/>
      <c r="D9" s="224"/>
      <c r="E9" s="224"/>
      <c r="F9" s="224"/>
      <c r="G9" s="224"/>
      <c r="H9" s="491" t="s">
        <v>178</v>
      </c>
      <c r="I9" s="492"/>
      <c r="J9" s="492"/>
      <c r="K9" s="492"/>
      <c r="L9" s="493"/>
      <c r="M9" s="488" t="s">
        <v>203</v>
      </c>
      <c r="N9" s="490"/>
      <c r="O9" s="486" t="s">
        <v>97</v>
      </c>
      <c r="P9" s="487"/>
      <c r="Q9" s="483" t="s">
        <v>196</v>
      </c>
      <c r="R9" s="484"/>
      <c r="S9" s="484"/>
      <c r="T9" s="484"/>
      <c r="U9" s="484"/>
      <c r="V9" s="484"/>
      <c r="W9" s="484"/>
      <c r="X9" s="485"/>
      <c r="Y9" s="488" t="s">
        <v>203</v>
      </c>
      <c r="Z9" s="490"/>
      <c r="AA9" s="232"/>
      <c r="AB9" s="231"/>
      <c r="AC9" s="218"/>
      <c r="AD9" s="218"/>
      <c r="AE9" s="218"/>
      <c r="AF9" s="218"/>
      <c r="AG9" s="218"/>
      <c r="AH9" s="218"/>
      <c r="AI9" s="221"/>
      <c r="AJ9" s="132"/>
    </row>
    <row r="10" spans="2:36" s="136" customFormat="1" ht="19.5" customHeight="1">
      <c r="B10" s="202" t="s">
        <v>190</v>
      </c>
      <c r="C10" s="220"/>
      <c r="D10" s="218"/>
      <c r="E10" s="218"/>
      <c r="F10" s="218"/>
      <c r="G10" s="218"/>
      <c r="H10" s="483" t="s">
        <v>179</v>
      </c>
      <c r="I10" s="484"/>
      <c r="J10" s="484"/>
      <c r="K10" s="484"/>
      <c r="L10" s="484"/>
      <c r="M10" s="484"/>
      <c r="N10" s="484"/>
      <c r="O10" s="484"/>
      <c r="P10" s="485"/>
      <c r="Q10" s="488" t="s">
        <v>203</v>
      </c>
      <c r="R10" s="490"/>
      <c r="S10" s="486" t="s">
        <v>97</v>
      </c>
      <c r="T10" s="487"/>
      <c r="U10" s="492" t="s">
        <v>194</v>
      </c>
      <c r="V10" s="492"/>
      <c r="W10" s="492"/>
      <c r="X10" s="492"/>
      <c r="Y10" s="492"/>
      <c r="Z10" s="492"/>
      <c r="AA10" s="493"/>
      <c r="AB10" s="218"/>
      <c r="AC10" s="218"/>
      <c r="AD10" s="218"/>
      <c r="AE10" s="218"/>
      <c r="AF10" s="218"/>
      <c r="AG10" s="218"/>
      <c r="AH10" s="218"/>
      <c r="AI10" s="221"/>
      <c r="AJ10" s="132"/>
    </row>
    <row r="11" spans="2:36" s="136" customFormat="1" ht="19.5" customHeight="1">
      <c r="B11" s="202" t="s">
        <v>191</v>
      </c>
      <c r="C11" s="220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488" t="s">
        <v>203</v>
      </c>
      <c r="V11" s="490"/>
      <c r="W11" s="486" t="s">
        <v>97</v>
      </c>
      <c r="X11" s="487"/>
      <c r="Y11" s="483" t="s">
        <v>179</v>
      </c>
      <c r="Z11" s="484"/>
      <c r="AA11" s="484"/>
      <c r="AB11" s="484"/>
      <c r="AC11" s="484"/>
      <c r="AD11" s="484"/>
      <c r="AE11" s="484"/>
      <c r="AF11" s="484"/>
      <c r="AG11" s="484"/>
      <c r="AH11" s="485"/>
      <c r="AI11" s="222"/>
      <c r="AJ11" s="132"/>
    </row>
    <row r="12" spans="2:35" ht="17.25">
      <c r="B12" s="173"/>
      <c r="C12" s="132"/>
      <c r="D12" s="132"/>
      <c r="E12" s="132"/>
      <c r="F12" s="132"/>
      <c r="G12" s="132"/>
      <c r="H12" s="132"/>
      <c r="I12" s="173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</row>
    <row r="13" spans="2:34" ht="21.75" customHeight="1">
      <c r="B13" s="201" t="s">
        <v>200</v>
      </c>
      <c r="I13" s="204" t="s">
        <v>197</v>
      </c>
      <c r="L13" s="204"/>
      <c r="M13" s="132"/>
      <c r="N13" s="132"/>
      <c r="O13" s="204" t="s">
        <v>201</v>
      </c>
      <c r="Q13" s="132"/>
      <c r="R13" s="132"/>
      <c r="S13" s="132"/>
      <c r="T13" s="132"/>
      <c r="U13" s="132"/>
      <c r="V13" s="132"/>
      <c r="W13" s="204" t="s">
        <v>198</v>
      </c>
      <c r="X13" s="132"/>
      <c r="Y13" s="132"/>
      <c r="Z13" s="132"/>
      <c r="AA13" s="132"/>
      <c r="AD13" s="132"/>
      <c r="AE13" s="132"/>
      <c r="AF13" s="132"/>
      <c r="AG13" s="132"/>
      <c r="AH13" s="132"/>
    </row>
    <row r="14" spans="2:36" ht="5.25" customHeight="1">
      <c r="B14" s="128"/>
      <c r="C14" s="129"/>
      <c r="D14" s="129"/>
      <c r="E14" s="129"/>
      <c r="F14" s="129"/>
      <c r="G14" s="129"/>
      <c r="H14" s="129"/>
      <c r="I14" s="129"/>
      <c r="J14" s="129"/>
      <c r="K14" s="130"/>
      <c r="L14" s="227"/>
      <c r="M14" s="227"/>
      <c r="N14" s="227"/>
      <c r="O14" s="234"/>
      <c r="P14" s="129"/>
      <c r="Q14" s="129"/>
      <c r="R14" s="129"/>
      <c r="S14" s="129"/>
      <c r="T14" s="129"/>
      <c r="U14" s="129"/>
      <c r="V14" s="129"/>
      <c r="W14" s="129"/>
      <c r="X14" s="129"/>
      <c r="Y14" s="130"/>
      <c r="Z14" s="227"/>
      <c r="AA14" s="227"/>
      <c r="AB14" s="132"/>
      <c r="AD14" s="132"/>
      <c r="AE14" s="132"/>
      <c r="AF14" s="132"/>
      <c r="AG14" s="132"/>
      <c r="AH14" s="132"/>
      <c r="AJ14" s="132"/>
    </row>
    <row r="15" spans="1:36" s="200" customFormat="1" ht="18.75" customHeight="1">
      <c r="A15" s="198"/>
      <c r="B15" s="497">
        <v>0.75</v>
      </c>
      <c r="C15" s="494"/>
      <c r="D15" s="494">
        <v>0.7916666666666666</v>
      </c>
      <c r="E15" s="494"/>
      <c r="F15" s="494">
        <v>0.8333333333333334</v>
      </c>
      <c r="G15" s="494"/>
      <c r="H15" s="494">
        <v>0.875</v>
      </c>
      <c r="I15" s="494"/>
      <c r="J15" s="494">
        <v>0.9166666666666666</v>
      </c>
      <c r="K15" s="495"/>
      <c r="L15" s="499"/>
      <c r="M15" s="499"/>
      <c r="N15" s="233"/>
      <c r="O15" s="497">
        <v>0.75</v>
      </c>
      <c r="P15" s="494"/>
      <c r="Q15" s="494"/>
      <c r="R15" s="494">
        <v>0.7916666666666666</v>
      </c>
      <c r="S15" s="494"/>
      <c r="T15" s="494">
        <v>0.8333333333333334</v>
      </c>
      <c r="U15" s="494"/>
      <c r="V15" s="494">
        <v>0.875</v>
      </c>
      <c r="W15" s="494"/>
      <c r="X15" s="494">
        <v>0.9166666666666666</v>
      </c>
      <c r="Y15" s="495"/>
      <c r="Z15" s="499"/>
      <c r="AA15" s="499"/>
      <c r="AB15" s="132"/>
      <c r="AC15" s="126"/>
      <c r="AD15" s="132"/>
      <c r="AE15" s="132"/>
      <c r="AF15" s="132"/>
      <c r="AG15" s="132"/>
      <c r="AH15" s="132"/>
      <c r="AI15" s="126"/>
      <c r="AJ15" s="199"/>
    </row>
    <row r="16" spans="2:36" ht="3.75" customHeight="1">
      <c r="B16" s="131"/>
      <c r="C16" s="134"/>
      <c r="D16" s="135"/>
      <c r="E16" s="132"/>
      <c r="F16" s="132"/>
      <c r="G16" s="131"/>
      <c r="H16" s="133"/>
      <c r="I16" s="132"/>
      <c r="J16" s="132"/>
      <c r="K16" s="203"/>
      <c r="L16" s="227"/>
      <c r="M16" s="227"/>
      <c r="N16" s="227"/>
      <c r="O16" s="235"/>
      <c r="P16" s="132"/>
      <c r="Q16" s="134"/>
      <c r="R16" s="135"/>
      <c r="S16" s="132"/>
      <c r="T16" s="132"/>
      <c r="U16" s="131"/>
      <c r="V16" s="133"/>
      <c r="W16" s="132"/>
      <c r="X16" s="132"/>
      <c r="Y16" s="203"/>
      <c r="Z16" s="227"/>
      <c r="AA16" s="227"/>
      <c r="AB16" s="132"/>
      <c r="AD16" s="132"/>
      <c r="AE16" s="132"/>
      <c r="AF16" s="132"/>
      <c r="AG16" s="132"/>
      <c r="AH16" s="132"/>
      <c r="AJ16" s="132"/>
    </row>
    <row r="17" spans="2:36" s="136" customFormat="1" ht="19.5" customHeight="1">
      <c r="B17" s="202" t="s">
        <v>188</v>
      </c>
      <c r="C17" s="498" t="s">
        <v>202</v>
      </c>
      <c r="D17" s="490"/>
      <c r="E17" s="231"/>
      <c r="F17" s="231"/>
      <c r="G17" s="231"/>
      <c r="H17" s="231"/>
      <c r="I17" s="231"/>
      <c r="J17" s="231"/>
      <c r="K17" s="230"/>
      <c r="L17" s="228"/>
      <c r="M17" s="500"/>
      <c r="N17" s="500"/>
      <c r="O17" s="501" t="s">
        <v>188</v>
      </c>
      <c r="P17" s="502"/>
      <c r="Q17" s="498" t="s">
        <v>202</v>
      </c>
      <c r="R17" s="489"/>
      <c r="S17" s="489"/>
      <c r="T17" s="489"/>
      <c r="U17" s="489"/>
      <c r="V17" s="489"/>
      <c r="W17" s="489"/>
      <c r="X17" s="490"/>
      <c r="Y17" s="230"/>
      <c r="Z17" s="228"/>
      <c r="AA17" s="229"/>
      <c r="AB17" s="132"/>
      <c r="AC17" s="126"/>
      <c r="AD17" s="132"/>
      <c r="AE17" s="132"/>
      <c r="AF17" s="132"/>
      <c r="AG17" s="132"/>
      <c r="AH17" s="132"/>
      <c r="AI17" s="126"/>
      <c r="AJ17" s="173"/>
    </row>
    <row r="18" spans="2:35" ht="17.25">
      <c r="B18" s="173"/>
      <c r="C18" s="132"/>
      <c r="D18" s="132"/>
      <c r="E18" s="132"/>
      <c r="F18" s="132"/>
      <c r="G18" s="132"/>
      <c r="H18" s="132"/>
      <c r="I18" s="173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</row>
    <row r="21" spans="2:3" ht="17.25">
      <c r="B21" s="225" t="s">
        <v>192</v>
      </c>
      <c r="C21" s="225"/>
    </row>
    <row r="22" spans="2:3" ht="17.25">
      <c r="B22" s="225" t="s">
        <v>193</v>
      </c>
      <c r="C22" s="225"/>
    </row>
    <row r="23" spans="2:3" ht="17.25">
      <c r="B23" s="225" t="s">
        <v>341</v>
      </c>
      <c r="C23" s="225"/>
    </row>
  </sheetData>
  <sheetProtection/>
  <mergeCells count="49">
    <mergeCell ref="D15:E15"/>
    <mergeCell ref="F15:G15"/>
    <mergeCell ref="H15:I15"/>
    <mergeCell ref="J15:K15"/>
    <mergeCell ref="M17:N17"/>
    <mergeCell ref="T15:U15"/>
    <mergeCell ref="L15:M15"/>
    <mergeCell ref="R15:S15"/>
    <mergeCell ref="Q17:X17"/>
    <mergeCell ref="O17:P17"/>
    <mergeCell ref="O15:Q15"/>
    <mergeCell ref="X15:Y15"/>
    <mergeCell ref="B6:C6"/>
    <mergeCell ref="D6:E6"/>
    <mergeCell ref="F6:G6"/>
    <mergeCell ref="H6:I6"/>
    <mergeCell ref="J6:K6"/>
    <mergeCell ref="L6:M6"/>
    <mergeCell ref="N6:O6"/>
    <mergeCell ref="P6:Q6"/>
    <mergeCell ref="C8:G8"/>
    <mergeCell ref="B15:C15"/>
    <mergeCell ref="C17:D17"/>
    <mergeCell ref="AD6:AE6"/>
    <mergeCell ref="Y11:AH11"/>
    <mergeCell ref="U10:AA10"/>
    <mergeCell ref="Q9:X9"/>
    <mergeCell ref="Y9:Z9"/>
    <mergeCell ref="Z15:AA15"/>
    <mergeCell ref="W11:X11"/>
    <mergeCell ref="AB6:AC6"/>
    <mergeCell ref="V6:W6"/>
    <mergeCell ref="X6:Y6"/>
    <mergeCell ref="AH6:AI6"/>
    <mergeCell ref="AF6:AG6"/>
    <mergeCell ref="V15:W15"/>
    <mergeCell ref="R6:S6"/>
    <mergeCell ref="T6:U6"/>
    <mergeCell ref="Z6:AA6"/>
    <mergeCell ref="U11:V11"/>
    <mergeCell ref="Q10:R10"/>
    <mergeCell ref="S10:T10"/>
    <mergeCell ref="H10:P10"/>
    <mergeCell ref="K8:L8"/>
    <mergeCell ref="H8:J8"/>
    <mergeCell ref="M8:T8"/>
    <mergeCell ref="H9:L9"/>
    <mergeCell ref="M9:N9"/>
    <mergeCell ref="O9:P9"/>
  </mergeCells>
  <printOptions horizontalCentered="1"/>
  <pageMargins left="0" right="0" top="1.1811023622047245" bottom="0.2755905511811024" header="0.2755905511811024" footer="0.1968503937007874"/>
  <pageSetup horizontalDpi="600" verticalDpi="600" orientation="landscape" paperSize="9" scale="90" r:id="rId2"/>
  <rowBreaks count="1" manualBreakCount="1">
    <brk id="23" max="3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B2" sqref="B2"/>
    </sheetView>
  </sheetViews>
  <sheetFormatPr defaultColWidth="8.66015625" defaultRowHeight="18"/>
  <cols>
    <col min="1" max="1" width="5.41015625" style="0" customWidth="1"/>
    <col min="2" max="2" width="25.83203125" style="0" customWidth="1"/>
    <col min="3" max="3" width="9.08203125" style="0" customWidth="1"/>
    <col min="4" max="4" width="9" style="0" customWidth="1"/>
    <col min="5" max="5" width="12.91015625" style="0" bestFit="1" customWidth="1"/>
    <col min="6" max="7" width="12.91015625" style="0" customWidth="1"/>
    <col min="8" max="8" width="11.33203125" style="0" customWidth="1"/>
    <col min="9" max="9" width="9.08203125" style="0" customWidth="1"/>
  </cols>
  <sheetData>
    <row r="1" spans="2:3" ht="18.75">
      <c r="B1" s="125" t="s">
        <v>345</v>
      </c>
      <c r="C1" s="127"/>
    </row>
    <row r="3" spans="1:9" ht="18" thickBot="1">
      <c r="A3" s="117"/>
      <c r="B3" s="117"/>
      <c r="C3" s="117"/>
      <c r="D3" s="117"/>
      <c r="E3" s="117"/>
      <c r="F3" s="117"/>
      <c r="G3" s="217"/>
      <c r="H3" s="217"/>
      <c r="I3" s="357" t="s">
        <v>306</v>
      </c>
    </row>
    <row r="4" spans="1:10" s="206" customFormat="1" ht="45" customHeight="1" thickBot="1">
      <c r="A4" s="511" t="s">
        <v>318</v>
      </c>
      <c r="B4" s="512"/>
      <c r="C4" s="375" t="s">
        <v>183</v>
      </c>
      <c r="D4" s="376" t="s">
        <v>309</v>
      </c>
      <c r="E4" s="377" t="s">
        <v>310</v>
      </c>
      <c r="F4" s="378" t="s">
        <v>311</v>
      </c>
      <c r="G4" s="379" t="s">
        <v>312</v>
      </c>
      <c r="H4" s="380" t="s">
        <v>316</v>
      </c>
      <c r="I4" s="381" t="s">
        <v>181</v>
      </c>
      <c r="J4" s="205"/>
    </row>
    <row r="5" spans="1:10" s="125" customFormat="1" ht="33.75" customHeight="1" thickTop="1">
      <c r="A5" s="505" t="s">
        <v>182</v>
      </c>
      <c r="B5" s="503" t="s">
        <v>313</v>
      </c>
      <c r="C5" s="369" t="s">
        <v>184</v>
      </c>
      <c r="D5" s="370">
        <v>9</v>
      </c>
      <c r="E5" s="371">
        <v>2.5</v>
      </c>
      <c r="F5" s="372"/>
      <c r="G5" s="373">
        <v>1</v>
      </c>
      <c r="H5" s="312" t="s">
        <v>317</v>
      </c>
      <c r="I5" s="374">
        <v>1</v>
      </c>
      <c r="J5" s="137"/>
    </row>
    <row r="6" spans="1:10" s="125" customFormat="1" ht="33.75" customHeight="1">
      <c r="A6" s="505"/>
      <c r="B6" s="503"/>
      <c r="C6" s="358" t="s">
        <v>185</v>
      </c>
      <c r="D6" s="215">
        <v>9.5</v>
      </c>
      <c r="E6" s="213">
        <v>0.5</v>
      </c>
      <c r="F6" s="207"/>
      <c r="G6" s="208">
        <v>1</v>
      </c>
      <c r="H6" s="209" t="s">
        <v>317</v>
      </c>
      <c r="I6" s="320">
        <v>1</v>
      </c>
      <c r="J6" s="137"/>
    </row>
    <row r="7" spans="1:10" s="125" customFormat="1" ht="33.75" customHeight="1">
      <c r="A7" s="505"/>
      <c r="B7" s="503"/>
      <c r="C7" s="358" t="s">
        <v>186</v>
      </c>
      <c r="D7" s="215">
        <v>10</v>
      </c>
      <c r="E7" s="213">
        <v>1</v>
      </c>
      <c r="F7" s="207"/>
      <c r="G7" s="208">
        <v>1</v>
      </c>
      <c r="H7" s="209" t="s">
        <v>317</v>
      </c>
      <c r="I7" s="320">
        <v>1</v>
      </c>
      <c r="J7" s="137"/>
    </row>
    <row r="8" spans="1:10" s="125" customFormat="1" ht="33.75" customHeight="1">
      <c r="A8" s="505"/>
      <c r="B8" s="504"/>
      <c r="C8" s="359" t="s">
        <v>187</v>
      </c>
      <c r="D8" s="216">
        <v>7</v>
      </c>
      <c r="E8" s="214">
        <v>4.5</v>
      </c>
      <c r="F8" s="210"/>
      <c r="G8" s="211">
        <v>1</v>
      </c>
      <c r="H8" s="212" t="s">
        <v>317</v>
      </c>
      <c r="I8" s="321">
        <v>1</v>
      </c>
      <c r="J8" s="137"/>
    </row>
    <row r="9" spans="1:10" s="125" customFormat="1" ht="33.75" customHeight="1">
      <c r="A9" s="505"/>
      <c r="B9" s="366" t="s">
        <v>324</v>
      </c>
      <c r="C9" s="358" t="s">
        <v>199</v>
      </c>
      <c r="D9" s="215">
        <v>1</v>
      </c>
      <c r="E9" s="213">
        <v>1</v>
      </c>
      <c r="F9" s="207"/>
      <c r="G9" s="208"/>
      <c r="H9" s="368">
        <v>91</v>
      </c>
      <c r="I9" s="320">
        <v>1</v>
      </c>
      <c r="J9" s="137"/>
    </row>
    <row r="10" spans="1:10" s="125" customFormat="1" ht="33.75" customHeight="1" thickBot="1">
      <c r="A10" s="506"/>
      <c r="B10" s="367" t="s">
        <v>325</v>
      </c>
      <c r="C10" s="360" t="s">
        <v>199</v>
      </c>
      <c r="D10" s="313">
        <v>4</v>
      </c>
      <c r="E10" s="314">
        <v>4</v>
      </c>
      <c r="F10" s="315"/>
      <c r="G10" s="316"/>
      <c r="H10" s="317">
        <v>92</v>
      </c>
      <c r="I10" s="322">
        <v>1</v>
      </c>
      <c r="J10" s="137"/>
    </row>
    <row r="11" spans="1:10" s="125" customFormat="1" ht="33.75" customHeight="1">
      <c r="A11" s="507" t="s">
        <v>343</v>
      </c>
      <c r="B11" s="508" t="s">
        <v>315</v>
      </c>
      <c r="C11" s="361" t="s">
        <v>307</v>
      </c>
      <c r="D11" s="319">
        <v>6</v>
      </c>
      <c r="E11" s="309">
        <v>5.5</v>
      </c>
      <c r="F11" s="310"/>
      <c r="G11" s="311"/>
      <c r="H11" s="312">
        <v>3</v>
      </c>
      <c r="I11" s="323">
        <v>4</v>
      </c>
      <c r="J11" s="137"/>
    </row>
    <row r="12" spans="1:10" s="125" customFormat="1" ht="33.75" customHeight="1">
      <c r="A12" s="505"/>
      <c r="B12" s="509"/>
      <c r="C12" s="362" t="s">
        <v>308</v>
      </c>
      <c r="D12" s="216">
        <v>9</v>
      </c>
      <c r="E12" s="214">
        <v>0.5</v>
      </c>
      <c r="F12" s="210"/>
      <c r="G12" s="211">
        <v>1</v>
      </c>
      <c r="H12" s="212">
        <v>3</v>
      </c>
      <c r="I12" s="321">
        <v>2</v>
      </c>
      <c r="J12" s="137"/>
    </row>
    <row r="13" spans="1:10" s="125" customFormat="1" ht="33.75" customHeight="1">
      <c r="A13" s="505"/>
      <c r="B13" s="510" t="s">
        <v>313</v>
      </c>
      <c r="C13" s="363" t="s">
        <v>307</v>
      </c>
      <c r="D13" s="333">
        <v>12</v>
      </c>
      <c r="E13" s="309">
        <v>3</v>
      </c>
      <c r="F13" s="310"/>
      <c r="G13" s="311">
        <v>1</v>
      </c>
      <c r="H13" s="312">
        <v>3</v>
      </c>
      <c r="I13" s="323">
        <v>4</v>
      </c>
      <c r="J13" s="137"/>
    </row>
    <row r="14" spans="1:10" s="125" customFormat="1" ht="33.75" customHeight="1">
      <c r="A14" s="505"/>
      <c r="B14" s="509"/>
      <c r="C14" s="364" t="s">
        <v>308</v>
      </c>
      <c r="D14" s="216">
        <v>15</v>
      </c>
      <c r="E14" s="214">
        <v>6</v>
      </c>
      <c r="F14" s="210"/>
      <c r="G14" s="211">
        <v>1</v>
      </c>
      <c r="H14" s="212">
        <v>4</v>
      </c>
      <c r="I14" s="321">
        <v>4</v>
      </c>
      <c r="J14" s="137"/>
    </row>
    <row r="15" spans="1:10" s="125" customFormat="1" ht="33.75" customHeight="1" thickBot="1">
      <c r="A15" s="506"/>
      <c r="B15" s="318" t="s">
        <v>314</v>
      </c>
      <c r="C15" s="365" t="s">
        <v>307</v>
      </c>
      <c r="D15" s="334">
        <v>12</v>
      </c>
      <c r="E15" s="335">
        <v>11</v>
      </c>
      <c r="F15" s="336">
        <v>6</v>
      </c>
      <c r="G15" s="337">
        <v>1</v>
      </c>
      <c r="H15" s="338">
        <v>3</v>
      </c>
      <c r="I15" s="339">
        <v>2</v>
      </c>
      <c r="J15" s="137"/>
    </row>
    <row r="16" spans="1:10" s="125" customFormat="1" ht="33.75" customHeight="1">
      <c r="A16" s="348"/>
      <c r="B16" s="349"/>
      <c r="C16" s="349"/>
      <c r="D16" s="350"/>
      <c r="E16" s="350"/>
      <c r="F16" s="350"/>
      <c r="G16" s="350"/>
      <c r="H16" s="351"/>
      <c r="I16" s="352"/>
      <c r="J16" s="137"/>
    </row>
    <row r="17" spans="1:9" ht="17.25">
      <c r="A17" s="117"/>
      <c r="B17" s="117"/>
      <c r="C17" s="117"/>
      <c r="D17" s="117"/>
      <c r="E17" s="117"/>
      <c r="F17" s="117"/>
      <c r="G17" s="117"/>
      <c r="H17" s="117"/>
      <c r="I17" s="117"/>
    </row>
  </sheetData>
  <sheetProtection/>
  <mergeCells count="6">
    <mergeCell ref="B5:B8"/>
    <mergeCell ref="A5:A10"/>
    <mergeCell ref="A11:A15"/>
    <mergeCell ref="B11:B12"/>
    <mergeCell ref="B13:B14"/>
    <mergeCell ref="A4:B4"/>
  </mergeCells>
  <printOptions/>
  <pageMargins left="0.7874015748031497" right="0.6692913385826772" top="1.141732283464567" bottom="0.2362204724409449" header="0.5118110236220472" footer="0.1968503937007874"/>
  <pageSetup fitToHeight="1" fitToWidth="1" horizontalDpi="600" verticalDpi="600" orientation="landscape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Q17"/>
  <sheetViews>
    <sheetView zoomScalePageLayoutView="0" workbookViewId="0" topLeftCell="A1">
      <selection activeCell="F17" sqref="F17"/>
    </sheetView>
  </sheetViews>
  <sheetFormatPr defaultColWidth="7.16015625" defaultRowHeight="18"/>
  <cols>
    <col min="1" max="1" width="22.58203125" style="118" customWidth="1"/>
    <col min="2" max="2" width="27.58203125" style="118" customWidth="1"/>
    <col min="3" max="3" width="18.58203125" style="118" customWidth="1"/>
    <col min="4" max="4" width="9.33203125" style="118" customWidth="1"/>
    <col min="5" max="5" width="15.16015625" style="118" customWidth="1"/>
    <col min="6" max="6" width="11.08203125" style="118" customWidth="1"/>
    <col min="7" max="7" width="7.66015625" style="118" customWidth="1"/>
    <col min="8" max="8" width="4.91015625" style="118" customWidth="1"/>
    <col min="9" max="9" width="1.328125" style="118" customWidth="1"/>
    <col min="10" max="16384" width="7.16015625" style="118" customWidth="1"/>
  </cols>
  <sheetData>
    <row r="1" ht="18" customHeight="1"/>
    <row r="2" ht="12" customHeight="1"/>
    <row r="3" spans="1:17" ht="24" customHeight="1">
      <c r="A3" s="264" t="s">
        <v>210</v>
      </c>
      <c r="D3" s="115" t="s">
        <v>63</v>
      </c>
      <c r="Q3" s="123"/>
    </row>
    <row r="4" ht="24" customHeight="1" thickBot="1">
      <c r="Q4" s="123"/>
    </row>
    <row r="5" spans="1:17" ht="23.25" customHeight="1" thickBot="1">
      <c r="A5" s="513" t="s">
        <v>96</v>
      </c>
      <c r="B5" s="514"/>
      <c r="C5" s="258" t="s">
        <v>64</v>
      </c>
      <c r="D5" s="269" t="s">
        <v>65</v>
      </c>
      <c r="Q5" s="123"/>
    </row>
    <row r="6" spans="1:4" ht="23.25" customHeight="1">
      <c r="A6" s="259"/>
      <c r="B6" s="265"/>
      <c r="C6" s="271" t="s">
        <v>87</v>
      </c>
      <c r="D6" s="260" t="s">
        <v>88</v>
      </c>
    </row>
    <row r="7" spans="1:4" ht="23.25" customHeight="1">
      <c r="A7" s="252" t="s">
        <v>66</v>
      </c>
      <c r="B7" s="266" t="s">
        <v>326</v>
      </c>
      <c r="C7" s="272" t="s">
        <v>89</v>
      </c>
      <c r="D7" s="253" t="s">
        <v>74</v>
      </c>
    </row>
    <row r="8" spans="1:4" ht="23.25" customHeight="1">
      <c r="A8" s="252"/>
      <c r="B8" s="266"/>
      <c r="C8" s="272" t="s">
        <v>90</v>
      </c>
      <c r="D8" s="253" t="s">
        <v>68</v>
      </c>
    </row>
    <row r="9" spans="1:4" ht="23.25" customHeight="1">
      <c r="A9" s="254"/>
      <c r="B9" s="267"/>
      <c r="C9" s="273" t="s">
        <v>91</v>
      </c>
      <c r="D9" s="270" t="s">
        <v>75</v>
      </c>
    </row>
    <row r="10" spans="1:4" ht="23.25" customHeight="1">
      <c r="A10" s="252" t="s">
        <v>69</v>
      </c>
      <c r="B10" s="124" t="s">
        <v>92</v>
      </c>
      <c r="C10" s="274" t="s">
        <v>93</v>
      </c>
      <c r="D10" s="261" t="s">
        <v>70</v>
      </c>
    </row>
    <row r="11" spans="1:4" ht="23.25" customHeight="1" thickBot="1">
      <c r="A11" s="262" t="s">
        <v>67</v>
      </c>
      <c r="B11" s="268" t="s">
        <v>94</v>
      </c>
      <c r="C11" s="275" t="s">
        <v>95</v>
      </c>
      <c r="D11" s="263" t="s">
        <v>70</v>
      </c>
    </row>
    <row r="12" spans="1:4" ht="23.25" customHeight="1">
      <c r="A12" s="252"/>
      <c r="B12" s="266"/>
      <c r="C12" s="324" t="s">
        <v>277</v>
      </c>
      <c r="D12" s="325" t="s">
        <v>279</v>
      </c>
    </row>
    <row r="13" spans="1:4" ht="23.25" customHeight="1">
      <c r="A13" s="252" t="s">
        <v>344</v>
      </c>
      <c r="B13" s="266" t="s">
        <v>327</v>
      </c>
      <c r="C13" s="332" t="s">
        <v>278</v>
      </c>
      <c r="D13" s="331" t="s">
        <v>280</v>
      </c>
    </row>
    <row r="14" spans="1:4" ht="23.25" customHeight="1">
      <c r="A14" s="252"/>
      <c r="B14" s="266"/>
      <c r="C14" s="324" t="s">
        <v>293</v>
      </c>
      <c r="D14" s="331" t="s">
        <v>279</v>
      </c>
    </row>
    <row r="15" spans="1:4" ht="23.25" customHeight="1">
      <c r="A15" s="252"/>
      <c r="B15" s="266"/>
      <c r="C15" s="330" t="s">
        <v>281</v>
      </c>
      <c r="D15" s="331" t="s">
        <v>279</v>
      </c>
    </row>
    <row r="16" spans="1:4" ht="23.25" customHeight="1" thickBot="1">
      <c r="A16" s="326"/>
      <c r="B16" s="327"/>
      <c r="C16" s="328" t="s">
        <v>294</v>
      </c>
      <c r="D16" s="329" t="s">
        <v>280</v>
      </c>
    </row>
    <row r="17" spans="1:4" ht="23.25" customHeight="1">
      <c r="A17" s="346"/>
      <c r="B17" s="346"/>
      <c r="C17" s="347"/>
      <c r="D17" s="347"/>
    </row>
    <row r="18" ht="15" customHeight="1"/>
    <row r="19" ht="15" customHeight="1"/>
  </sheetData>
  <sheetProtection/>
  <mergeCells count="1">
    <mergeCell ref="A5:B5"/>
  </mergeCells>
  <printOptions horizontalCentered="1"/>
  <pageMargins left="0" right="0" top="1.1811023622047245" bottom="0.2755905511811024" header="0.1968503937007874" footer="0.1968503937007874"/>
  <pageSetup horizontalDpi="300" verticalDpi="300" orientation="landscape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zoomScalePageLayoutView="0" workbookViewId="0" topLeftCell="A1">
      <selection activeCell="E11" sqref="E11"/>
    </sheetView>
  </sheetViews>
  <sheetFormatPr defaultColWidth="8.58203125" defaultRowHeight="18"/>
  <cols>
    <col min="1" max="1" width="15.16015625" style="276" bestFit="1" customWidth="1"/>
    <col min="2" max="2" width="3.33203125" style="276" customWidth="1"/>
    <col min="3" max="3" width="4.66015625" style="276" customWidth="1"/>
    <col min="4" max="4" width="9.91015625" style="276" customWidth="1"/>
    <col min="5" max="5" width="15.91015625" style="276" customWidth="1"/>
    <col min="6" max="6" width="18.08203125" style="276" customWidth="1"/>
    <col min="7" max="7" width="3.33203125" style="276" customWidth="1"/>
    <col min="8" max="16384" width="8.58203125" style="276" customWidth="1"/>
  </cols>
  <sheetData>
    <row r="2" spans="1:6" ht="35.25" customHeight="1">
      <c r="A2" s="430" t="s">
        <v>211</v>
      </c>
      <c r="B2" s="431"/>
      <c r="C2" s="431"/>
      <c r="D2" s="431"/>
      <c r="E2" s="431"/>
      <c r="F2" s="431"/>
    </row>
    <row r="3" spans="1:8" ht="24" customHeight="1">
      <c r="A3" s="432" t="s">
        <v>212</v>
      </c>
      <c r="B3" s="518" t="s">
        <v>286</v>
      </c>
      <c r="C3" s="519"/>
      <c r="D3" s="520"/>
      <c r="E3" s="520"/>
      <c r="F3" s="520"/>
      <c r="G3" s="277"/>
      <c r="H3" s="278"/>
    </row>
    <row r="4" spans="1:8" ht="23.25" customHeight="1">
      <c r="A4" s="433"/>
      <c r="B4" s="434" t="s">
        <v>300</v>
      </c>
      <c r="C4" s="523" t="s">
        <v>346</v>
      </c>
      <c r="D4" s="524"/>
      <c r="E4" s="524"/>
      <c r="F4" s="524"/>
      <c r="G4" s="280"/>
      <c r="H4" s="278"/>
    </row>
    <row r="5" spans="1:8" ht="23.25" customHeight="1">
      <c r="A5" s="433"/>
      <c r="B5" s="434" t="s">
        <v>298</v>
      </c>
      <c r="C5" s="524"/>
      <c r="D5" s="524"/>
      <c r="E5" s="524"/>
      <c r="F5" s="524"/>
      <c r="G5" s="280"/>
      <c r="H5" s="278"/>
    </row>
    <row r="6" spans="1:8" ht="23.25" customHeight="1">
      <c r="A6" s="433"/>
      <c r="B6" s="436" t="s">
        <v>286</v>
      </c>
      <c r="C6" s="524"/>
      <c r="D6" s="524"/>
      <c r="E6" s="524"/>
      <c r="F6" s="524"/>
      <c r="G6" s="280"/>
      <c r="H6" s="278"/>
    </row>
    <row r="7" spans="1:8" ht="23.25" customHeight="1">
      <c r="A7" s="433"/>
      <c r="B7" s="436" t="s">
        <v>299</v>
      </c>
      <c r="C7" s="524"/>
      <c r="D7" s="524"/>
      <c r="E7" s="524"/>
      <c r="F7" s="524"/>
      <c r="G7" s="280"/>
      <c r="H7" s="278"/>
    </row>
    <row r="8" spans="1:8" ht="23.25" customHeight="1">
      <c r="A8" s="433"/>
      <c r="B8" s="436"/>
      <c r="C8" s="435"/>
      <c r="D8" s="435"/>
      <c r="E8" s="435"/>
      <c r="F8" s="435"/>
      <c r="G8" s="280"/>
      <c r="H8" s="278"/>
    </row>
    <row r="9" spans="1:8" ht="23.25" customHeight="1">
      <c r="A9" s="433"/>
      <c r="B9" s="436"/>
      <c r="C9" s="435"/>
      <c r="D9" s="435"/>
      <c r="E9" s="435"/>
      <c r="F9" s="435"/>
      <c r="G9" s="280"/>
      <c r="H9" s="278"/>
    </row>
    <row r="10" spans="1:8" ht="20.25" customHeight="1" thickBot="1">
      <c r="A10" s="433"/>
      <c r="B10" s="437"/>
      <c r="C10" s="438"/>
      <c r="D10" s="439"/>
      <c r="E10" s="439"/>
      <c r="F10" s="440" t="s">
        <v>347</v>
      </c>
      <c r="G10" s="280"/>
      <c r="H10" s="278"/>
    </row>
    <row r="11" spans="1:8" ht="32.25" customHeight="1" thickBot="1">
      <c r="A11" s="433"/>
      <c r="B11" s="437"/>
      <c r="C11" s="521" t="s">
        <v>213</v>
      </c>
      <c r="D11" s="522"/>
      <c r="E11" s="441" t="s">
        <v>214</v>
      </c>
      <c r="F11" s="442" t="s">
        <v>215</v>
      </c>
      <c r="G11" s="283"/>
      <c r="H11" s="278"/>
    </row>
    <row r="12" spans="1:8" ht="24.75" customHeight="1" thickTop="1">
      <c r="A12" s="433"/>
      <c r="B12" s="437"/>
      <c r="C12" s="516" t="s">
        <v>332</v>
      </c>
      <c r="D12" s="443" t="s">
        <v>216</v>
      </c>
      <c r="E12" s="444"/>
      <c r="F12" s="445" t="s">
        <v>220</v>
      </c>
      <c r="G12" s="283"/>
      <c r="H12" s="278"/>
    </row>
    <row r="13" spans="1:8" ht="24.75" customHeight="1">
      <c r="A13" s="433"/>
      <c r="B13" s="437"/>
      <c r="C13" s="516"/>
      <c r="D13" s="446" t="s">
        <v>217</v>
      </c>
      <c r="E13" s="447"/>
      <c r="F13" s="448" t="s">
        <v>221</v>
      </c>
      <c r="G13" s="283"/>
      <c r="H13" s="278"/>
    </row>
    <row r="14" spans="1:8" ht="24.75" customHeight="1">
      <c r="A14" s="433"/>
      <c r="B14" s="437"/>
      <c r="C14" s="516"/>
      <c r="D14" s="446" t="s">
        <v>218</v>
      </c>
      <c r="E14" s="447"/>
      <c r="F14" s="448" t="s">
        <v>222</v>
      </c>
      <c r="G14" s="283"/>
      <c r="H14" s="278"/>
    </row>
    <row r="15" spans="1:9" ht="24.75" customHeight="1" thickBot="1">
      <c r="A15" s="433"/>
      <c r="B15" s="437"/>
      <c r="C15" s="517"/>
      <c r="D15" s="449" t="s">
        <v>219</v>
      </c>
      <c r="E15" s="450"/>
      <c r="F15" s="451" t="s">
        <v>223</v>
      </c>
      <c r="G15" s="283"/>
      <c r="H15" s="278"/>
      <c r="I15" s="284"/>
    </row>
    <row r="16" spans="1:8" ht="24.75" customHeight="1">
      <c r="A16" s="433"/>
      <c r="B16" s="437"/>
      <c r="C16" s="515" t="s">
        <v>333</v>
      </c>
      <c r="D16" s="452" t="s">
        <v>216</v>
      </c>
      <c r="E16" s="453"/>
      <c r="F16" s="454" t="s">
        <v>220</v>
      </c>
      <c r="G16" s="283"/>
      <c r="H16" s="278"/>
    </row>
    <row r="17" spans="1:8" ht="24.75" customHeight="1">
      <c r="A17" s="433"/>
      <c r="B17" s="437"/>
      <c r="C17" s="516"/>
      <c r="D17" s="446" t="s">
        <v>217</v>
      </c>
      <c r="E17" s="447"/>
      <c r="F17" s="448" t="s">
        <v>221</v>
      </c>
      <c r="G17" s="283"/>
      <c r="H17" s="278"/>
    </row>
    <row r="18" spans="1:8" ht="24.75" customHeight="1">
      <c r="A18" s="433"/>
      <c r="B18" s="437"/>
      <c r="C18" s="516"/>
      <c r="D18" s="446" t="s">
        <v>218</v>
      </c>
      <c r="E18" s="447"/>
      <c r="F18" s="448" t="s">
        <v>222</v>
      </c>
      <c r="G18" s="283"/>
      <c r="H18" s="278"/>
    </row>
    <row r="19" spans="1:9" ht="24.75" customHeight="1" thickBot="1">
      <c r="A19" s="433"/>
      <c r="B19" s="437"/>
      <c r="C19" s="517"/>
      <c r="D19" s="449" t="s">
        <v>219</v>
      </c>
      <c r="E19" s="450"/>
      <c r="F19" s="451" t="s">
        <v>223</v>
      </c>
      <c r="G19" s="283"/>
      <c r="H19" s="278"/>
      <c r="I19" s="284"/>
    </row>
    <row r="20" spans="1:8" ht="24.75" customHeight="1">
      <c r="A20" s="433"/>
      <c r="B20" s="437"/>
      <c r="C20" s="515" t="s">
        <v>334</v>
      </c>
      <c r="D20" s="452" t="s">
        <v>216</v>
      </c>
      <c r="E20" s="453"/>
      <c r="F20" s="454" t="s">
        <v>220</v>
      </c>
      <c r="G20" s="283"/>
      <c r="H20" s="278"/>
    </row>
    <row r="21" spans="1:8" ht="24.75" customHeight="1">
      <c r="A21" s="433"/>
      <c r="B21" s="437"/>
      <c r="C21" s="516"/>
      <c r="D21" s="446" t="s">
        <v>217</v>
      </c>
      <c r="E21" s="447"/>
      <c r="F21" s="448" t="s">
        <v>221</v>
      </c>
      <c r="G21" s="283"/>
      <c r="H21" s="278"/>
    </row>
    <row r="22" spans="1:8" ht="24.75" customHeight="1">
      <c r="A22" s="433"/>
      <c r="B22" s="437"/>
      <c r="C22" s="516"/>
      <c r="D22" s="446" t="s">
        <v>218</v>
      </c>
      <c r="E22" s="447"/>
      <c r="F22" s="448" t="s">
        <v>222</v>
      </c>
      <c r="G22" s="283"/>
      <c r="H22" s="278"/>
    </row>
    <row r="23" spans="1:9" ht="24.75" customHeight="1" thickBot="1">
      <c r="A23" s="433"/>
      <c r="B23" s="437"/>
      <c r="C23" s="517"/>
      <c r="D23" s="449" t="s">
        <v>219</v>
      </c>
      <c r="E23" s="450"/>
      <c r="F23" s="451" t="s">
        <v>223</v>
      </c>
      <c r="G23" s="283"/>
      <c r="H23" s="278"/>
      <c r="I23" s="284"/>
    </row>
    <row r="24" spans="1:8" ht="24.75" customHeight="1">
      <c r="A24" s="433"/>
      <c r="B24" s="437"/>
      <c r="C24" s="515" t="s">
        <v>335</v>
      </c>
      <c r="D24" s="452" t="s">
        <v>216</v>
      </c>
      <c r="E24" s="453"/>
      <c r="F24" s="454" t="s">
        <v>220</v>
      </c>
      <c r="G24" s="283"/>
      <c r="H24" s="278"/>
    </row>
    <row r="25" spans="1:8" ht="24.75" customHeight="1">
      <c r="A25" s="433"/>
      <c r="B25" s="437"/>
      <c r="C25" s="516"/>
      <c r="D25" s="446" t="s">
        <v>217</v>
      </c>
      <c r="E25" s="447"/>
      <c r="F25" s="448" t="s">
        <v>221</v>
      </c>
      <c r="G25" s="283"/>
      <c r="H25" s="278"/>
    </row>
    <row r="26" spans="1:8" ht="24.75" customHeight="1">
      <c r="A26" s="433"/>
      <c r="B26" s="437"/>
      <c r="C26" s="516"/>
      <c r="D26" s="446" t="s">
        <v>218</v>
      </c>
      <c r="E26" s="447"/>
      <c r="F26" s="448" t="s">
        <v>222</v>
      </c>
      <c r="G26" s="283"/>
      <c r="H26" s="278"/>
    </row>
    <row r="27" spans="1:9" ht="24.75" customHeight="1" thickBot="1">
      <c r="A27" s="433"/>
      <c r="B27" s="437"/>
      <c r="C27" s="517"/>
      <c r="D27" s="449" t="s">
        <v>219</v>
      </c>
      <c r="E27" s="450"/>
      <c r="F27" s="451" t="s">
        <v>223</v>
      </c>
      <c r="G27" s="283"/>
      <c r="H27" s="278"/>
      <c r="I27" s="284"/>
    </row>
    <row r="28" spans="1:8" ht="22.5" customHeight="1">
      <c r="A28" s="279"/>
      <c r="B28" s="282"/>
      <c r="C28" s="278"/>
      <c r="D28" s="281"/>
      <c r="E28" s="281"/>
      <c r="F28" s="281"/>
      <c r="G28" s="280"/>
      <c r="H28" s="278"/>
    </row>
    <row r="29" spans="1:8" ht="22.5" customHeight="1">
      <c r="A29" s="279"/>
      <c r="B29" s="282"/>
      <c r="C29" s="278"/>
      <c r="D29" s="281"/>
      <c r="E29" s="281"/>
      <c r="F29" s="281"/>
      <c r="G29" s="280"/>
      <c r="H29" s="278"/>
    </row>
    <row r="30" spans="1:8" ht="22.5" customHeight="1">
      <c r="A30" s="285"/>
      <c r="B30" s="286"/>
      <c r="C30" s="287"/>
      <c r="D30" s="288"/>
      <c r="E30" s="288"/>
      <c r="F30" s="288"/>
      <c r="G30" s="289"/>
      <c r="H30" s="278"/>
    </row>
    <row r="31" spans="1:7" ht="14.25">
      <c r="A31" s="278"/>
      <c r="B31" s="278"/>
      <c r="C31" s="278"/>
      <c r="D31" s="278"/>
      <c r="E31" s="278"/>
      <c r="F31" s="278"/>
      <c r="G31" s="278"/>
    </row>
    <row r="45" ht="14.25">
      <c r="C45" s="401">
        <f>'鏡'!B27</f>
        <v>0</v>
      </c>
    </row>
  </sheetData>
  <sheetProtection/>
  <mergeCells count="7">
    <mergeCell ref="C16:C19"/>
    <mergeCell ref="C20:C23"/>
    <mergeCell ref="C24:C27"/>
    <mergeCell ref="B3:F3"/>
    <mergeCell ref="C12:C15"/>
    <mergeCell ref="C11:D11"/>
    <mergeCell ref="C4:F7"/>
  </mergeCells>
  <conditionalFormatting sqref="E12:E27">
    <cfRule type="expression" priority="1" dxfId="8" stopIfTrue="1">
      <formula>$C$45=1</formula>
    </cfRule>
  </conditionalFormatting>
  <printOptions horizontalCentered="1"/>
  <pageMargins left="0.984251968503937" right="0" top="1.1023622047244095" bottom="0.51181102362204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honbukeiei-011</cp:lastModifiedBy>
  <cp:lastPrinted>2014-01-30T00:13:17Z</cp:lastPrinted>
  <dcterms:created xsi:type="dcterms:W3CDTF">1999-01-18T08:31:52Z</dcterms:created>
  <dcterms:modified xsi:type="dcterms:W3CDTF">2014-02-12T04:53:37Z</dcterms:modified>
  <cp:category/>
  <cp:version/>
  <cp:contentType/>
  <cp:contentStatus/>
</cp:coreProperties>
</file>